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972"/>
  </bookViews>
  <sheets>
    <sheet name="审核明细表" sheetId="2" r:id="rId1"/>
  </sheets>
  <calcPr calcId="144525"/>
</workbook>
</file>

<file path=xl/sharedStrings.xml><?xml version="1.0" encoding="utf-8"?>
<sst xmlns="http://schemas.openxmlformats.org/spreadsheetml/2006/main" count="54" uniqueCount="48">
  <si>
    <t>湖北省博物馆南门广场水池改造及绿植补充采购项目预算明细单</t>
  </si>
  <si>
    <t>序号</t>
  </si>
  <si>
    <t>地点</t>
  </si>
  <si>
    <t>项目名称</t>
  </si>
  <si>
    <t>单位</t>
  </si>
  <si>
    <t>数量（棵）</t>
  </si>
  <si>
    <t>限价金额（元）</t>
  </si>
  <si>
    <t>备注</t>
  </si>
  <si>
    <t>单价</t>
  </si>
  <si>
    <t>小计</t>
  </si>
  <si>
    <t>报价单价</t>
  </si>
  <si>
    <t>报价小计</t>
  </si>
  <si>
    <t>餐厅</t>
  </si>
  <si>
    <t>绿萝柱</t>
  </si>
  <si>
    <t>160*50</t>
  </si>
  <si>
    <t>塑料盒</t>
  </si>
  <si>
    <t>40*20</t>
  </si>
  <si>
    <t>绿萝架兰</t>
  </si>
  <si>
    <t>80*40</t>
  </si>
  <si>
    <t>欧式铁艺</t>
  </si>
  <si>
    <t>游客中心</t>
  </si>
  <si>
    <t>发财树</t>
  </si>
  <si>
    <t>170*50</t>
  </si>
  <si>
    <t>瓷盒</t>
  </si>
  <si>
    <t>50*40</t>
  </si>
  <si>
    <t>天堂鸟</t>
  </si>
  <si>
    <t>150*60</t>
  </si>
  <si>
    <t>贵宾厅</t>
  </si>
  <si>
    <t>180*80</t>
  </si>
  <si>
    <t>兰花</t>
  </si>
  <si>
    <t>45*30</t>
  </si>
  <si>
    <t>30*20</t>
  </si>
  <si>
    <t>水池</t>
  </si>
  <si>
    <t>佛甲草</t>
  </si>
  <si>
    <t>托盘盒装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</si>
  <si>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托盘≥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株，，</t>
    </r>
    <r>
      <rPr>
        <sz val="12"/>
        <color theme="1"/>
        <rFont val="Times New Roman"/>
        <charset val="134"/>
      </rPr>
      <t>H≥12</t>
    </r>
    <r>
      <rPr>
        <sz val="12"/>
        <color theme="1"/>
        <rFont val="宋体"/>
        <charset val="134"/>
      </rPr>
      <t>，外观饱满</t>
    </r>
  </si>
  <si>
    <t>三色堇</t>
  </si>
  <si>
    <t>盆</t>
  </si>
  <si>
    <t>H≥15，花型饱满，颜色鲜艳</t>
  </si>
  <si>
    <t>造型模具制造费</t>
  </si>
  <si>
    <t>个</t>
  </si>
  <si>
    <t>人工费</t>
  </si>
  <si>
    <t>工时</t>
  </si>
  <si>
    <t>管理费及利润</t>
  </si>
  <si>
    <t>项</t>
  </si>
  <si>
    <t>税率</t>
  </si>
  <si>
    <t>合计</t>
  </si>
  <si>
    <t>注明：项目名称的内容每项须报价，报价单价和报价合计不得超限价，否则作未完全响应采购需求处理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</si>
</sst>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5" zoomScaleNormal="85" workbookViewId="0">
      <pane ySplit="3" topLeftCell="A2" activePane="bottomLeft" state="frozen"/>
      <selection/>
      <selection pane="bottomLeft" activeCell="I3" sqref="I3"/>
    </sheetView>
  </sheetViews>
  <sheetFormatPr defaultColWidth="8.88888888888889" defaultRowHeight="14.4"/>
  <cols>
    <col min="1" max="1" width="7.71296296296296" style="1" customWidth="1"/>
    <col min="2" max="2" width="10.4351851851852" style="1" customWidth="1"/>
    <col min="3" max="3" width="17.6481481481481" style="1" customWidth="1"/>
    <col min="4" max="4" width="15.5833333333333" style="1" customWidth="1"/>
    <col min="5" max="5" width="10.1388888888889" style="1" customWidth="1"/>
    <col min="6" max="6" width="10.4351851851852" style="1" customWidth="1"/>
    <col min="7" max="7" width="11.462962962963" style="1" customWidth="1"/>
    <col min="8" max="9" width="12.7962962962963" style="1" customWidth="1"/>
    <col min="10" max="10" width="28.2314814814815" style="1" customWidth="1"/>
    <col min="11" max="16384" width="8.88888888888889" style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/>
      <c r="H2" s="5"/>
      <c r="I2" s="5"/>
      <c r="J2" s="3" t="s">
        <v>7</v>
      </c>
    </row>
    <row r="3" ht="25" customHeight="1" spans="1:10">
      <c r="A3" s="3"/>
      <c r="B3" s="6"/>
      <c r="C3" s="3"/>
      <c r="D3" s="3"/>
      <c r="E3" s="3"/>
      <c r="F3" s="3" t="s">
        <v>8</v>
      </c>
      <c r="G3" s="3" t="s">
        <v>9</v>
      </c>
      <c r="H3" s="3" t="s">
        <v>10</v>
      </c>
      <c r="I3" s="3" t="s">
        <v>11</v>
      </c>
      <c r="J3" s="3"/>
    </row>
    <row r="4" ht="22" customHeight="1" spans="1:10">
      <c r="A4" s="7">
        <v>1</v>
      </c>
      <c r="B4" s="8" t="s">
        <v>12</v>
      </c>
      <c r="C4" s="9" t="s">
        <v>13</v>
      </c>
      <c r="D4" s="10" t="s">
        <v>14</v>
      </c>
      <c r="E4" s="10">
        <v>10</v>
      </c>
      <c r="F4" s="7">
        <v>90</v>
      </c>
      <c r="G4" s="7">
        <f t="shared" ref="G4:G18" si="0">E4*F4</f>
        <v>900</v>
      </c>
      <c r="H4" s="7"/>
      <c r="I4" s="7"/>
      <c r="J4" s="7"/>
    </row>
    <row r="5" ht="22" customHeight="1" spans="1:10">
      <c r="A5" s="7">
        <v>2</v>
      </c>
      <c r="B5" s="11"/>
      <c r="C5" s="9" t="s">
        <v>15</v>
      </c>
      <c r="D5" s="10" t="s">
        <v>16</v>
      </c>
      <c r="E5" s="10">
        <v>10</v>
      </c>
      <c r="F5" s="7">
        <v>8</v>
      </c>
      <c r="G5" s="7">
        <f t="shared" si="0"/>
        <v>80</v>
      </c>
      <c r="H5" s="7"/>
      <c r="I5" s="7"/>
      <c r="J5" s="7"/>
    </row>
    <row r="6" ht="22" customHeight="1" spans="1:10">
      <c r="A6" s="7">
        <v>3</v>
      </c>
      <c r="B6" s="12"/>
      <c r="C6" s="9" t="s">
        <v>17</v>
      </c>
      <c r="D6" s="10" t="s">
        <v>18</v>
      </c>
      <c r="E6" s="10">
        <v>10</v>
      </c>
      <c r="F6" s="7">
        <v>35</v>
      </c>
      <c r="G6" s="7">
        <f t="shared" si="0"/>
        <v>350</v>
      </c>
      <c r="H6" s="7"/>
      <c r="I6" s="7"/>
      <c r="J6" s="9" t="s">
        <v>19</v>
      </c>
    </row>
    <row r="7" ht="22" customHeight="1" spans="1:10">
      <c r="A7" s="7">
        <v>4</v>
      </c>
      <c r="B7" s="8" t="s">
        <v>20</v>
      </c>
      <c r="C7" s="9" t="s">
        <v>21</v>
      </c>
      <c r="D7" s="10" t="s">
        <v>22</v>
      </c>
      <c r="E7" s="10">
        <v>10</v>
      </c>
      <c r="F7" s="7">
        <v>160</v>
      </c>
      <c r="G7" s="7">
        <f t="shared" si="0"/>
        <v>1600</v>
      </c>
      <c r="H7" s="7"/>
      <c r="I7" s="7"/>
      <c r="J7" s="9"/>
    </row>
    <row r="8" ht="22" customHeight="1" spans="1:10">
      <c r="A8" s="7">
        <v>5</v>
      </c>
      <c r="B8" s="11"/>
      <c r="C8" s="9" t="s">
        <v>23</v>
      </c>
      <c r="D8" s="10" t="s">
        <v>24</v>
      </c>
      <c r="E8" s="10">
        <v>10</v>
      </c>
      <c r="F8" s="7">
        <v>40</v>
      </c>
      <c r="G8" s="7">
        <f t="shared" si="0"/>
        <v>400</v>
      </c>
      <c r="H8" s="7"/>
      <c r="I8" s="7"/>
      <c r="J8" s="9"/>
    </row>
    <row r="9" ht="22" customHeight="1" spans="1:10">
      <c r="A9" s="7">
        <v>6</v>
      </c>
      <c r="B9" s="11"/>
      <c r="C9" s="9" t="s">
        <v>25</v>
      </c>
      <c r="D9" s="10" t="s">
        <v>26</v>
      </c>
      <c r="E9" s="10">
        <v>10</v>
      </c>
      <c r="F9" s="7">
        <v>260</v>
      </c>
      <c r="G9" s="7">
        <f t="shared" si="0"/>
        <v>2600</v>
      </c>
      <c r="H9" s="7"/>
      <c r="I9" s="7"/>
      <c r="J9" s="7"/>
    </row>
    <row r="10" ht="22" customHeight="1" spans="1:10">
      <c r="A10" s="7">
        <v>7</v>
      </c>
      <c r="B10" s="12"/>
      <c r="C10" s="9" t="s">
        <v>23</v>
      </c>
      <c r="D10" s="10" t="s">
        <v>24</v>
      </c>
      <c r="E10" s="10">
        <v>10</v>
      </c>
      <c r="F10" s="7">
        <v>40</v>
      </c>
      <c r="G10" s="7">
        <f t="shared" si="0"/>
        <v>400</v>
      </c>
      <c r="H10" s="7"/>
      <c r="I10" s="7"/>
      <c r="J10" s="9"/>
    </row>
    <row r="11" ht="22" customHeight="1" spans="1:10">
      <c r="A11" s="7">
        <v>8</v>
      </c>
      <c r="B11" s="8" t="s">
        <v>27</v>
      </c>
      <c r="C11" s="9" t="s">
        <v>25</v>
      </c>
      <c r="D11" s="10" t="s">
        <v>28</v>
      </c>
      <c r="E11" s="10">
        <v>6</v>
      </c>
      <c r="F11" s="7">
        <v>280</v>
      </c>
      <c r="G11" s="7">
        <f t="shared" si="0"/>
        <v>1680</v>
      </c>
      <c r="H11" s="7"/>
      <c r="I11" s="7"/>
      <c r="J11" s="9"/>
    </row>
    <row r="12" ht="22" customHeight="1" spans="1:10">
      <c r="A12" s="7">
        <v>9</v>
      </c>
      <c r="B12" s="11"/>
      <c r="C12" s="9" t="s">
        <v>23</v>
      </c>
      <c r="D12" s="10" t="s">
        <v>24</v>
      </c>
      <c r="E12" s="10">
        <v>6</v>
      </c>
      <c r="F12" s="7">
        <v>40</v>
      </c>
      <c r="G12" s="7">
        <f t="shared" si="0"/>
        <v>240</v>
      </c>
      <c r="H12" s="7"/>
      <c r="I12" s="7"/>
      <c r="J12" s="9"/>
    </row>
    <row r="13" ht="22" customHeight="1" spans="1:10">
      <c r="A13" s="7">
        <v>10</v>
      </c>
      <c r="B13" s="11"/>
      <c r="C13" s="9" t="s">
        <v>29</v>
      </c>
      <c r="D13" s="10" t="s">
        <v>30</v>
      </c>
      <c r="E13" s="10">
        <v>4</v>
      </c>
      <c r="F13" s="7">
        <v>160</v>
      </c>
      <c r="G13" s="7">
        <f t="shared" si="0"/>
        <v>640</v>
      </c>
      <c r="H13" s="7"/>
      <c r="I13" s="7"/>
      <c r="J13" s="9"/>
    </row>
    <row r="14" ht="22" customHeight="1" spans="1:10">
      <c r="A14" s="7">
        <v>11</v>
      </c>
      <c r="B14" s="12"/>
      <c r="C14" s="9" t="s">
        <v>23</v>
      </c>
      <c r="D14" s="10" t="s">
        <v>31</v>
      </c>
      <c r="E14" s="10">
        <v>4</v>
      </c>
      <c r="F14" s="7">
        <v>10</v>
      </c>
      <c r="G14" s="7">
        <f t="shared" si="0"/>
        <v>40</v>
      </c>
      <c r="H14" s="7"/>
      <c r="I14" s="7"/>
      <c r="J14" s="7"/>
    </row>
    <row r="15" ht="31.2" spans="1:10">
      <c r="A15" s="7">
        <v>12</v>
      </c>
      <c r="B15" s="8" t="s">
        <v>32</v>
      </c>
      <c r="C15" s="13" t="s">
        <v>33</v>
      </c>
      <c r="D15" s="9" t="s">
        <v>34</v>
      </c>
      <c r="E15" s="10">
        <v>2280</v>
      </c>
      <c r="F15" s="14">
        <v>28</v>
      </c>
      <c r="G15" s="14">
        <f t="shared" si="0"/>
        <v>63840</v>
      </c>
      <c r="H15" s="14"/>
      <c r="I15" s="14"/>
      <c r="J15" s="14" t="s">
        <v>35</v>
      </c>
    </row>
    <row r="16" ht="31.2" spans="1:10">
      <c r="A16" s="7">
        <v>13</v>
      </c>
      <c r="B16" s="12"/>
      <c r="C16" s="13" t="s">
        <v>36</v>
      </c>
      <c r="D16" s="9" t="s">
        <v>37</v>
      </c>
      <c r="E16" s="10">
        <v>4900</v>
      </c>
      <c r="F16" s="14">
        <v>1.2</v>
      </c>
      <c r="G16" s="14">
        <f t="shared" si="0"/>
        <v>5880</v>
      </c>
      <c r="H16" s="14"/>
      <c r="I16" s="14"/>
      <c r="J16" s="13" t="s">
        <v>38</v>
      </c>
    </row>
    <row r="17" ht="22" customHeight="1" spans="1:10">
      <c r="A17" s="7">
        <v>14</v>
      </c>
      <c r="B17" s="7"/>
      <c r="C17" s="9" t="s">
        <v>39</v>
      </c>
      <c r="D17" s="10" t="s">
        <v>40</v>
      </c>
      <c r="E17" s="10">
        <v>2</v>
      </c>
      <c r="F17" s="7">
        <v>0</v>
      </c>
      <c r="G17" s="7">
        <f t="shared" si="0"/>
        <v>0</v>
      </c>
      <c r="H17" s="7"/>
      <c r="I17" s="7"/>
      <c r="J17" s="7"/>
    </row>
    <row r="18" ht="22" customHeight="1" spans="1:10">
      <c r="A18" s="7">
        <v>15</v>
      </c>
      <c r="B18" s="7"/>
      <c r="C18" s="9" t="s">
        <v>41</v>
      </c>
      <c r="D18" s="10" t="s">
        <v>42</v>
      </c>
      <c r="E18" s="10">
        <v>56</v>
      </c>
      <c r="F18" s="7">
        <v>200</v>
      </c>
      <c r="G18" s="7">
        <f t="shared" si="0"/>
        <v>11200</v>
      </c>
      <c r="H18" s="7"/>
      <c r="I18" s="7"/>
      <c r="J18" s="9"/>
    </row>
    <row r="19" ht="22" customHeight="1" spans="1:10">
      <c r="A19" s="7">
        <v>16</v>
      </c>
      <c r="B19" s="7"/>
      <c r="C19" s="9" t="s">
        <v>43</v>
      </c>
      <c r="D19" s="10" t="s">
        <v>44</v>
      </c>
      <c r="E19" s="10">
        <v>1</v>
      </c>
      <c r="F19" s="15">
        <v>0.06</v>
      </c>
      <c r="G19" s="7">
        <f>SUM(G4:G18)*F19</f>
        <v>5391</v>
      </c>
      <c r="H19" s="7"/>
      <c r="I19" s="7"/>
      <c r="J19" s="15">
        <v>0.06</v>
      </c>
    </row>
    <row r="20" ht="22" customHeight="1" spans="1:10">
      <c r="A20" s="7">
        <v>17</v>
      </c>
      <c r="B20" s="7"/>
      <c r="C20" s="9" t="s">
        <v>45</v>
      </c>
      <c r="D20" s="16"/>
      <c r="E20" s="7"/>
      <c r="F20" s="17">
        <v>0.01</v>
      </c>
      <c r="G20" s="7">
        <f>SUM(G4:G19)*F20</f>
        <v>952.41</v>
      </c>
      <c r="H20" s="7"/>
      <c r="I20" s="7"/>
      <c r="J20" s="9"/>
    </row>
    <row r="21" ht="22" customHeight="1" spans="1:10">
      <c r="A21" s="7">
        <v>18</v>
      </c>
      <c r="B21" s="7"/>
      <c r="C21" s="9" t="s">
        <v>46</v>
      </c>
      <c r="D21" s="9"/>
      <c r="E21" s="9"/>
      <c r="F21" s="18"/>
      <c r="G21" s="18">
        <f>SUM(G4:G20)</f>
        <v>96193.41</v>
      </c>
      <c r="H21" s="18"/>
      <c r="I21" s="18"/>
      <c r="J21" s="9"/>
    </row>
    <row r="22" ht="22" customHeight="1" spans="1:10">
      <c r="A22" s="19" t="s">
        <v>47</v>
      </c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13">
    <mergeCell ref="A1:J1"/>
    <mergeCell ref="F2:G2"/>
    <mergeCell ref="A22:J22"/>
    <mergeCell ref="A2:A3"/>
    <mergeCell ref="B2:B3"/>
    <mergeCell ref="B4:B6"/>
    <mergeCell ref="B7:B10"/>
    <mergeCell ref="B11:B14"/>
    <mergeCell ref="B15:B16"/>
    <mergeCell ref="C2:C3"/>
    <mergeCell ref="D2:D3"/>
    <mergeCell ref="E2:E3"/>
    <mergeCell ref="J2:J3"/>
  </mergeCells>
  <pageMargins left="0.357638888888889" right="0.16111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方敏</cp:lastModifiedBy>
  <dcterms:created xsi:type="dcterms:W3CDTF">2021-10-15T01:28:00Z</dcterms:created>
  <dcterms:modified xsi:type="dcterms:W3CDTF">2021-11-02T03:14:33Z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D57D02C3EA5F4F9DA8FDD8803AB9954E</vt:lpwstr>
  </property>
  <property fmtid="{D5CDD505-2E9C-101B-9397-08002B2CF9AE}" pid="3" name="KSOProductBuildVer">
    <vt:lpwstr>2052-11.3.0.9228</vt:lpwstr>
  </property>
  <property fmtid="{D5CDD505-2E9C-101B-9397-08002B2CF9AE}" pid="4" name="KSOReadingLayout">
    <vt:bool>true</vt:bool>
  </property>
</Properties>
</file>