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Print_Area" localSheetId="0">Sheet1!$A$1:$N$15</definedName>
    <definedName name="_xlnm._FilterDatabase" localSheetId="0" hidden="1">Sheet1!$N:$N</definedName>
  </definedNames>
  <calcPr calcId="144525"/>
</workbook>
</file>

<file path=xl/sharedStrings.xml><?xml version="1.0" encoding="utf-8"?>
<sst xmlns="http://schemas.openxmlformats.org/spreadsheetml/2006/main" count="61" uniqueCount="57">
  <si>
    <t>附件：</t>
  </si>
  <si>
    <t>2023年咸安区事业单位公开招聘工作人员和引进人才拟聘用人员名单（第二批）</t>
  </si>
  <si>
    <t>序号</t>
  </si>
  <si>
    <t>报考单位</t>
  </si>
  <si>
    <t>姓名</t>
  </si>
  <si>
    <t>岗位代码</t>
  </si>
  <si>
    <t>考号</t>
  </si>
  <si>
    <t>职测得分</t>
  </si>
  <si>
    <t>综应/专业得分</t>
  </si>
  <si>
    <t>总分</t>
  </si>
  <si>
    <t>折合分数</t>
  </si>
  <si>
    <t>政策加分</t>
  </si>
  <si>
    <t>笔试成绩</t>
  </si>
  <si>
    <t>面试成绩</t>
  </si>
  <si>
    <t>综合成绩</t>
  </si>
  <si>
    <t>备注</t>
  </si>
  <si>
    <t>区政府-向阳湖现代农业科技示范区管理委员会</t>
  </si>
  <si>
    <t>李伊宁</t>
  </si>
  <si>
    <t>001</t>
  </si>
  <si>
    <t>20230209008</t>
  </si>
  <si>
    <t>递补</t>
  </si>
  <si>
    <t>区人社局-官埠桥镇人社中心</t>
  </si>
  <si>
    <t>梁楚</t>
  </si>
  <si>
    <t>017</t>
  </si>
  <si>
    <t>20230208630</t>
  </si>
  <si>
    <t>区林业局-区国有林场管理局</t>
  </si>
  <si>
    <t>程曦</t>
  </si>
  <si>
    <t>022</t>
  </si>
  <si>
    <t>20230208026</t>
  </si>
  <si>
    <t>区林业局-向阳湖镇林业站</t>
  </si>
  <si>
    <t>唐力</t>
  </si>
  <si>
    <t>023</t>
  </si>
  <si>
    <t>20230104328</t>
  </si>
  <si>
    <t>区人民政府浮山街道办事处-党群服务中心</t>
  </si>
  <si>
    <t>魏佳</t>
  </si>
  <si>
    <t>034</t>
  </si>
  <si>
    <t>20230101404</t>
  </si>
  <si>
    <t>区人民政府浮山街道办事处-社区网格管理综合服务中心</t>
  </si>
  <si>
    <t>吕坤坤</t>
  </si>
  <si>
    <t>035</t>
  </si>
  <si>
    <t>20230208123</t>
  </si>
  <si>
    <t>肖逸歆</t>
  </si>
  <si>
    <t>20230101602</t>
  </si>
  <si>
    <t>区卫健局-乡镇卫生院</t>
  </si>
  <si>
    <t>赵晨晨</t>
  </si>
  <si>
    <t>050</t>
  </si>
  <si>
    <t>20230211009</t>
  </si>
  <si>
    <t>汤志国</t>
  </si>
  <si>
    <t>053</t>
  </si>
  <si>
    <t>20230210301</t>
  </si>
  <si>
    <t>张凤娟</t>
  </si>
  <si>
    <t>20230210504</t>
  </si>
  <si>
    <t>王帆</t>
  </si>
  <si>
    <t>20230210716</t>
  </si>
  <si>
    <t>张玙璠</t>
  </si>
  <si>
    <t>056</t>
  </si>
  <si>
    <t>20230209811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</si>
</sst>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pane ySplit="3" topLeftCell="A4" activePane="bottomLeft" state="frozen"/>
      <selection/>
      <selection pane="bottomLeft" activeCell="J10" sqref="J10"/>
    </sheetView>
  </sheetViews>
  <sheetFormatPr defaultColWidth="8.89166666666667" defaultRowHeight="13.5"/>
  <cols>
    <col min="1" max="1" width="4.875" style="3" customWidth="1"/>
    <col min="2" max="2" width="21" style="3" customWidth="1"/>
    <col min="3" max="3" width="8.89166666666667" style="3"/>
    <col min="4" max="4" width="6.875" style="3" customWidth="1"/>
    <col min="5" max="5" width="11.625" style="3" customWidth="1"/>
    <col min="6" max="8" width="8.625" style="3" customWidth="1"/>
    <col min="9" max="9" width="8.625" style="4" customWidth="1"/>
    <col min="10" max="10" width="5.375" style="3" customWidth="1"/>
    <col min="11" max="11" width="8.625" style="4" customWidth="1"/>
    <col min="12" max="12" width="8.625" style="5" customWidth="1"/>
    <col min="13" max="13" width="8.625" style="6" customWidth="1"/>
    <col min="14" max="14" width="7.75" style="5" customWidth="1"/>
    <col min="15" max="16384" width="8.89166666666667" style="3"/>
  </cols>
  <sheetData>
    <row r="1" ht="24" customHeight="1" spans="1:2">
      <c r="A1" s="7" t="s">
        <v>0</v>
      </c>
      <c r="B1" s="7"/>
    </row>
    <row r="2" ht="45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40" customHeight="1" spans="1:14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9" t="s">
        <v>11</v>
      </c>
      <c r="K3" s="15" t="s">
        <v>12</v>
      </c>
      <c r="L3" s="9" t="s">
        <v>13</v>
      </c>
      <c r="M3" s="15" t="s">
        <v>14</v>
      </c>
      <c r="N3" s="15" t="s">
        <v>15</v>
      </c>
    </row>
    <row r="4" s="2" customFormat="1" ht="30" customHeight="1" spans="1:14">
      <c r="A4" s="11">
        <v>1</v>
      </c>
      <c r="B4" s="12" t="s">
        <v>16</v>
      </c>
      <c r="C4" s="13" t="s">
        <v>17</v>
      </c>
      <c r="D4" s="13" t="s">
        <v>18</v>
      </c>
      <c r="E4" s="13" t="s">
        <v>19</v>
      </c>
      <c r="F4" s="11">
        <v>92</v>
      </c>
      <c r="G4" s="11">
        <v>113.5</v>
      </c>
      <c r="H4" s="11">
        <f t="shared" ref="H4:H15" si="0">F4+G4</f>
        <v>205.5</v>
      </c>
      <c r="I4" s="16">
        <f t="shared" ref="I4:I15" si="1">(F4+G4)/3</f>
        <v>68.5</v>
      </c>
      <c r="J4" s="11"/>
      <c r="K4" s="16">
        <f t="shared" ref="K4:K15" si="2">I4+J4</f>
        <v>68.5</v>
      </c>
      <c r="L4" s="11">
        <v>82.6</v>
      </c>
      <c r="M4" s="16">
        <f t="shared" ref="M4:M15" si="3">K4*0.5+L4*0.5</f>
        <v>75.55</v>
      </c>
      <c r="N4" s="16" t="s">
        <v>20</v>
      </c>
    </row>
    <row r="5" s="3" customFormat="1" ht="35" customHeight="1" spans="1:14">
      <c r="A5" s="11">
        <v>2</v>
      </c>
      <c r="B5" s="12" t="s">
        <v>21</v>
      </c>
      <c r="C5" s="13" t="s">
        <v>22</v>
      </c>
      <c r="D5" s="13" t="s">
        <v>23</v>
      </c>
      <c r="E5" s="13" t="s">
        <v>24</v>
      </c>
      <c r="F5" s="11">
        <v>115.6</v>
      </c>
      <c r="G5" s="11">
        <v>102.5</v>
      </c>
      <c r="H5" s="11">
        <f t="shared" si="0"/>
        <v>218.1</v>
      </c>
      <c r="I5" s="16">
        <f t="shared" si="1"/>
        <v>72.7</v>
      </c>
      <c r="J5" s="11"/>
      <c r="K5" s="16">
        <f t="shared" si="2"/>
        <v>72.7</v>
      </c>
      <c r="L5" s="11">
        <v>81.3</v>
      </c>
      <c r="M5" s="16">
        <f t="shared" si="3"/>
        <v>77</v>
      </c>
      <c r="N5" s="11"/>
    </row>
    <row r="6" s="3" customFormat="1" ht="35" customHeight="1" spans="1:14">
      <c r="A6" s="11">
        <v>3</v>
      </c>
      <c r="B6" s="12" t="s">
        <v>25</v>
      </c>
      <c r="C6" s="13" t="s">
        <v>26</v>
      </c>
      <c r="D6" s="13" t="s">
        <v>27</v>
      </c>
      <c r="E6" s="13" t="s">
        <v>28</v>
      </c>
      <c r="F6" s="11">
        <v>96</v>
      </c>
      <c r="G6" s="11">
        <v>115.5</v>
      </c>
      <c r="H6" s="11">
        <f t="shared" si="0"/>
        <v>211.5</v>
      </c>
      <c r="I6" s="16">
        <f t="shared" si="1"/>
        <v>70.5</v>
      </c>
      <c r="J6" s="11">
        <v>5</v>
      </c>
      <c r="K6" s="16">
        <f t="shared" si="2"/>
        <v>75.5</v>
      </c>
      <c r="L6" s="11">
        <v>82.4</v>
      </c>
      <c r="M6" s="16">
        <f t="shared" si="3"/>
        <v>78.95</v>
      </c>
      <c r="N6" s="11"/>
    </row>
    <row r="7" s="3" customFormat="1" ht="35" customHeight="1" spans="1:14">
      <c r="A7" s="11">
        <v>4</v>
      </c>
      <c r="B7" s="12" t="s">
        <v>29</v>
      </c>
      <c r="C7" s="13" t="s">
        <v>30</v>
      </c>
      <c r="D7" s="13" t="s">
        <v>31</v>
      </c>
      <c r="E7" s="13" t="s">
        <v>32</v>
      </c>
      <c r="F7" s="11">
        <v>99.2</v>
      </c>
      <c r="G7" s="11">
        <v>108</v>
      </c>
      <c r="H7" s="11">
        <f t="shared" si="0"/>
        <v>207.2</v>
      </c>
      <c r="I7" s="16">
        <f t="shared" si="1"/>
        <v>69.0666666666667</v>
      </c>
      <c r="J7" s="11"/>
      <c r="K7" s="16">
        <f t="shared" si="2"/>
        <v>69.0666666666667</v>
      </c>
      <c r="L7" s="11">
        <v>81.5</v>
      </c>
      <c r="M7" s="16">
        <f t="shared" si="3"/>
        <v>75.2833333333333</v>
      </c>
      <c r="N7" s="11"/>
    </row>
    <row r="8" s="3" customFormat="1" ht="35" customHeight="1" spans="1:14">
      <c r="A8" s="11">
        <v>5</v>
      </c>
      <c r="B8" s="12" t="s">
        <v>33</v>
      </c>
      <c r="C8" s="13" t="s">
        <v>34</v>
      </c>
      <c r="D8" s="13" t="s">
        <v>35</v>
      </c>
      <c r="E8" s="13" t="s">
        <v>36</v>
      </c>
      <c r="F8" s="11">
        <v>99.6</v>
      </c>
      <c r="G8" s="11">
        <v>101</v>
      </c>
      <c r="H8" s="11">
        <f t="shared" si="0"/>
        <v>200.6</v>
      </c>
      <c r="I8" s="16">
        <f t="shared" si="1"/>
        <v>66.8666666666667</v>
      </c>
      <c r="J8" s="11">
        <v>5</v>
      </c>
      <c r="K8" s="16">
        <f t="shared" si="2"/>
        <v>71.8666666666667</v>
      </c>
      <c r="L8" s="11">
        <v>86.2</v>
      </c>
      <c r="M8" s="16">
        <f t="shared" si="3"/>
        <v>79.0333333333333</v>
      </c>
      <c r="N8" s="11"/>
    </row>
    <row r="9" s="3" customFormat="1" ht="24" customHeight="1" spans="1:14">
      <c r="A9" s="11">
        <v>6</v>
      </c>
      <c r="B9" s="12" t="s">
        <v>37</v>
      </c>
      <c r="C9" s="13" t="s">
        <v>38</v>
      </c>
      <c r="D9" s="13" t="s">
        <v>39</v>
      </c>
      <c r="E9" s="13" t="s">
        <v>40</v>
      </c>
      <c r="F9" s="11">
        <v>111.6</v>
      </c>
      <c r="G9" s="11">
        <v>111.5</v>
      </c>
      <c r="H9" s="11">
        <f t="shared" si="0"/>
        <v>223.1</v>
      </c>
      <c r="I9" s="16">
        <f t="shared" si="1"/>
        <v>74.3666666666667</v>
      </c>
      <c r="J9" s="11"/>
      <c r="K9" s="16">
        <f t="shared" si="2"/>
        <v>74.3666666666667</v>
      </c>
      <c r="L9" s="11">
        <v>84.84</v>
      </c>
      <c r="M9" s="16">
        <f t="shared" si="3"/>
        <v>79.6033333333333</v>
      </c>
      <c r="N9" s="11"/>
    </row>
    <row r="10" s="3" customFormat="1" ht="24" customHeight="1" spans="1:14">
      <c r="A10" s="11">
        <v>7</v>
      </c>
      <c r="B10" s="14"/>
      <c r="C10" s="13" t="s">
        <v>41</v>
      </c>
      <c r="D10" s="13" t="s">
        <v>39</v>
      </c>
      <c r="E10" s="13" t="s">
        <v>42</v>
      </c>
      <c r="F10" s="11">
        <v>97.6</v>
      </c>
      <c r="G10" s="11">
        <v>118.5</v>
      </c>
      <c r="H10" s="11">
        <f t="shared" si="0"/>
        <v>216.1</v>
      </c>
      <c r="I10" s="16">
        <f t="shared" si="1"/>
        <v>72.0333333333333</v>
      </c>
      <c r="J10" s="11"/>
      <c r="K10" s="16">
        <f t="shared" si="2"/>
        <v>72.0333333333333</v>
      </c>
      <c r="L10" s="11">
        <v>82.88</v>
      </c>
      <c r="M10" s="16">
        <f t="shared" si="3"/>
        <v>77.4566666666667</v>
      </c>
      <c r="N10" s="11"/>
    </row>
    <row r="11" s="3" customFormat="1" ht="24" customHeight="1" spans="1:14">
      <c r="A11" s="11">
        <v>8</v>
      </c>
      <c r="B11" s="13" t="s">
        <v>43</v>
      </c>
      <c r="C11" s="13" t="s">
        <v>44</v>
      </c>
      <c r="D11" s="13" t="s">
        <v>45</v>
      </c>
      <c r="E11" s="13" t="s">
        <v>46</v>
      </c>
      <c r="F11" s="11">
        <v>99.36</v>
      </c>
      <c r="G11" s="11">
        <v>118.6</v>
      </c>
      <c r="H11" s="11">
        <f t="shared" si="0"/>
        <v>217.96</v>
      </c>
      <c r="I11" s="16">
        <f t="shared" si="1"/>
        <v>72.6533333333333</v>
      </c>
      <c r="J11" s="11"/>
      <c r="K11" s="16">
        <f t="shared" si="2"/>
        <v>72.6533333333333</v>
      </c>
      <c r="L11" s="11">
        <v>76.4</v>
      </c>
      <c r="M11" s="16">
        <f t="shared" si="3"/>
        <v>74.5266666666667</v>
      </c>
      <c r="N11" s="11"/>
    </row>
    <row r="12" s="3" customFormat="1" ht="24" customHeight="1" spans="1:14">
      <c r="A12" s="11">
        <v>9</v>
      </c>
      <c r="B12" s="13"/>
      <c r="C12" s="13" t="s">
        <v>47</v>
      </c>
      <c r="D12" s="13" t="s">
        <v>48</v>
      </c>
      <c r="E12" s="13" t="s">
        <v>49</v>
      </c>
      <c r="F12" s="11">
        <v>111.31</v>
      </c>
      <c r="G12" s="11">
        <v>128.2</v>
      </c>
      <c r="H12" s="11">
        <f t="shared" si="0"/>
        <v>239.51</v>
      </c>
      <c r="I12" s="16">
        <f t="shared" si="1"/>
        <v>79.8366666666667</v>
      </c>
      <c r="J12" s="11"/>
      <c r="K12" s="16">
        <f t="shared" si="2"/>
        <v>79.8366666666667</v>
      </c>
      <c r="L12" s="11">
        <v>79.6</v>
      </c>
      <c r="M12" s="16">
        <f t="shared" si="3"/>
        <v>79.7183333333333</v>
      </c>
      <c r="N12" s="11"/>
    </row>
    <row r="13" s="3" customFormat="1" ht="24" customHeight="1" spans="1:14">
      <c r="A13" s="11">
        <v>10</v>
      </c>
      <c r="B13" s="13"/>
      <c r="C13" s="13" t="s">
        <v>50</v>
      </c>
      <c r="D13" s="13" t="s">
        <v>48</v>
      </c>
      <c r="E13" s="13" t="s">
        <v>51</v>
      </c>
      <c r="F13" s="11">
        <v>91.43</v>
      </c>
      <c r="G13" s="11">
        <v>124</v>
      </c>
      <c r="H13" s="11">
        <f t="shared" si="0"/>
        <v>215.43</v>
      </c>
      <c r="I13" s="16">
        <f t="shared" si="1"/>
        <v>71.81</v>
      </c>
      <c r="J13" s="11"/>
      <c r="K13" s="16">
        <f t="shared" si="2"/>
        <v>71.81</v>
      </c>
      <c r="L13" s="11">
        <v>79</v>
      </c>
      <c r="M13" s="16">
        <f t="shared" si="3"/>
        <v>75.405</v>
      </c>
      <c r="N13" s="11"/>
    </row>
    <row r="14" s="3" customFormat="1" ht="24" customHeight="1" spans="1:14">
      <c r="A14" s="11">
        <v>11</v>
      </c>
      <c r="B14" s="13"/>
      <c r="C14" s="13" t="s">
        <v>52</v>
      </c>
      <c r="D14" s="13" t="s">
        <v>48</v>
      </c>
      <c r="E14" s="13" t="s">
        <v>53</v>
      </c>
      <c r="F14" s="11">
        <v>102.46</v>
      </c>
      <c r="G14" s="11">
        <v>114</v>
      </c>
      <c r="H14" s="11">
        <f t="shared" si="0"/>
        <v>216.46</v>
      </c>
      <c r="I14" s="16">
        <f t="shared" si="1"/>
        <v>72.1533333333333</v>
      </c>
      <c r="J14" s="11"/>
      <c r="K14" s="16">
        <f t="shared" si="2"/>
        <v>72.1533333333333</v>
      </c>
      <c r="L14" s="11">
        <v>77.7</v>
      </c>
      <c r="M14" s="16">
        <f t="shared" si="3"/>
        <v>74.9266666666667</v>
      </c>
      <c r="N14" s="11" t="s">
        <v>20</v>
      </c>
    </row>
    <row r="15" s="3" customFormat="1" ht="24" customHeight="1" spans="1:14">
      <c r="A15" s="11">
        <v>12</v>
      </c>
      <c r="B15" s="13"/>
      <c r="C15" s="13" t="s">
        <v>54</v>
      </c>
      <c r="D15" s="13" t="s">
        <v>55</v>
      </c>
      <c r="E15" s="13" t="s">
        <v>56</v>
      </c>
      <c r="F15" s="11">
        <v>105.8</v>
      </c>
      <c r="G15" s="11">
        <v>107</v>
      </c>
      <c r="H15" s="11">
        <f t="shared" si="0"/>
        <v>212.8</v>
      </c>
      <c r="I15" s="16">
        <f t="shared" si="1"/>
        <v>70.9333333333333</v>
      </c>
      <c r="J15" s="11"/>
      <c r="K15" s="16">
        <f t="shared" si="2"/>
        <v>70.9333333333333</v>
      </c>
      <c r="L15" s="11">
        <v>82.1</v>
      </c>
      <c r="M15" s="16">
        <f t="shared" si="3"/>
        <v>76.5166666666667</v>
      </c>
      <c r="N15" s="11"/>
    </row>
  </sheetData>
  <mergeCells count="4">
    <mergeCell ref="A1:B1"/>
    <mergeCell ref="A2:N2"/>
    <mergeCell ref="B9:B10"/>
    <mergeCell ref="B11:B15"/>
  </mergeCells>
  <conditionalFormatting sqref="C8">
    <cfRule type="duplicateValues" dxfId="0" priority="2"/>
  </conditionalFormatting>
  <conditionalFormatting sqref="C13">
    <cfRule type="duplicateValues" dxfId="0" priority="1"/>
  </conditionalFormatting>
  <conditionalFormatting sqref="C6:C7">
    <cfRule type="duplicateValues" dxfId="0" priority="4"/>
  </conditionalFormatting>
  <conditionalFormatting sqref="C4:C5 C9:C12 C14:C15">
    <cfRule type="duplicateValues" dxfId="0" priority="6"/>
  </conditionalFormatting>
  <pageMargins left="1.02361111111111" right="0.75" top="0.708333333333333" bottom="0.708333333333333" header="0.5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龚成</cp:lastModifiedBy>
  <dcterms:created xsi:type="dcterms:W3CDTF">2023-07-14T07:49:00Z</dcterms:created>
  <dcterms:modified xsi:type="dcterms:W3CDTF">2023-08-31T08:12:40Z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8FC55E193C7348D9958BFC2C3036F465_13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