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 firstSheet="1"/>
  </bookViews>
  <sheets>
    <sheet name="Sheet2" sheetId="8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<sst xmlns="http://schemas.openxmlformats.org/spreadsheetml/2006/main" count="637" uniqueCount="463">
  <si>
    <t>郧阳区2023年度知识产权资助奖励明细表</t>
  </si>
  <si>
    <t>序号</t>
  </si>
  <si>
    <t>申报单位名称</t>
  </si>
  <si>
    <t>银行账号</t>
  </si>
  <si>
    <t>开户银行</t>
  </si>
  <si>
    <t>资助项目名称</t>
  </si>
  <si>
    <t>项目明细</t>
  </si>
  <si>
    <t>资助金额（万元）</t>
  </si>
  <si>
    <t>合计金额（万元）</t>
  </si>
  <si>
    <t>专利名称</t>
  </si>
  <si>
    <t>专利号</t>
  </si>
  <si>
    <t>合计</t>
  </si>
  <si>
    <t>湖北耀荣木瓜生物科技发展有限公司</t>
  </si>
  <si>
    <t>82010000000893704</t>
  </si>
  <si>
    <t>湖北郧县农商银行股份有限公司解放路支行</t>
  </si>
  <si>
    <t>知识产权质押融资项目</t>
  </si>
  <si>
    <t>/</t>
  </si>
  <si>
    <t>专利成果转化项目</t>
  </si>
  <si>
    <t>木瓜养生醋及其生产方法</t>
  </si>
  <si>
    <t>ZL201110176468.2</t>
  </si>
  <si>
    <t>木瓜酵素及其生产方法</t>
  </si>
  <si>
    <t>ZL201210063413.5</t>
  </si>
  <si>
    <t>知识产权创造提升工程项目（地标大赛优秀奖）</t>
  </si>
  <si>
    <t>湖北环创锻造有限公司</t>
  </si>
  <si>
    <t>42050110262400000207</t>
  </si>
  <si>
    <t>中国建设银行郧阳支行</t>
  </si>
  <si>
    <t>整体式汽车转向节锻造毛坯实现热挤压锻造的方法</t>
  </si>
  <si>
    <t>ZL201510488796.4</t>
  </si>
  <si>
    <t>一种改进结构的突缘叉锻造毛坯</t>
  </si>
  <si>
    <t>ZL201520600467.X</t>
  </si>
  <si>
    <t>一种动力方向机中的齿条活塞</t>
  </si>
  <si>
    <t>ZL202120877321.5</t>
  </si>
  <si>
    <t>湖北伟士通汽车零件有限公司</t>
  </si>
  <si>
    <t>17204801040002409</t>
  </si>
  <si>
    <t>中国农业银行股份有限公司十堰郧阳支行</t>
  </si>
  <si>
    <t>发明专利授权项目</t>
  </si>
  <si>
    <t>一种汽车部件自动化焊接的焊接机械手</t>
  </si>
  <si>
    <t>ZL202011613478.3</t>
  </si>
  <si>
    <t>汽车座椅滑轨锁止装置</t>
  </si>
  <si>
    <t>ZL201621068379.0</t>
  </si>
  <si>
    <t>一种全角密封式汽车座椅调角器</t>
  </si>
  <si>
    <t>ZL201820099328.7</t>
  </si>
  <si>
    <t>专利维护资助项目</t>
  </si>
  <si>
    <t>一种电动调角器核心件驱动装置</t>
  </si>
  <si>
    <t>ZL201720881336.2</t>
  </si>
  <si>
    <t>一种盘簧导向式锁止装置</t>
  </si>
  <si>
    <t>ZL201820099269.3</t>
  </si>
  <si>
    <t>一种半角密封式汽车座椅调角器</t>
  </si>
  <si>
    <t>ZL201820099293.7</t>
  </si>
  <si>
    <t>一种盘簧导向式锁止装置的全密封式汽车座椅调角器</t>
  </si>
  <si>
    <t>ZL201820099327.2</t>
  </si>
  <si>
    <t>一种汽车座椅调角器的新型锁止装置</t>
  </si>
  <si>
    <t>ZL201820263120.4</t>
  </si>
  <si>
    <t>湖北郧康食品有限公司</t>
  </si>
  <si>
    <t>82010000003864409</t>
  </si>
  <si>
    <t>湖北郧县农商银行股份有限公司城东支行</t>
  </si>
  <si>
    <t>精品名牌（有机产品认证）项目</t>
  </si>
  <si>
    <t>一种防止物料卡滞的筛分机</t>
  </si>
  <si>
    <t>ZL202210958084.4</t>
  </si>
  <si>
    <t>十堰全顺汽车转向节有限公司</t>
  </si>
  <si>
    <t>42050161670800000341</t>
  </si>
  <si>
    <t>中国建设银行十堰郧阳支行</t>
  </si>
  <si>
    <t>一种防断裂汽车转向节</t>
  </si>
  <si>
    <t>ZL202220544975.0</t>
  </si>
  <si>
    <t>一种整体式汽车转向节叉锻造毛坯</t>
  </si>
  <si>
    <t>ZL202220545005.2</t>
  </si>
  <si>
    <t>一种减震型汽车转向节</t>
  </si>
  <si>
    <t>ZL202220532522.6</t>
  </si>
  <si>
    <t>一种汽车用转向节毛坯铸造装置</t>
  </si>
  <si>
    <t>ZL202220532526.4</t>
  </si>
  <si>
    <t>一种汽车转向节压装装置</t>
  </si>
  <si>
    <t>ZL202220515882.5</t>
  </si>
  <si>
    <t>一种前桥转向节臂结构</t>
  </si>
  <si>
    <t>ZL202220515843.5</t>
  </si>
  <si>
    <t>一种汽车转向节锻件</t>
  </si>
  <si>
    <t>ZL202220514069.6</t>
  </si>
  <si>
    <t>一种汽车转向节中零部件用液压加持机构</t>
  </si>
  <si>
    <t>ZL202222499428.8</t>
  </si>
  <si>
    <t>湖北首诚工业科技有限公司</t>
  </si>
  <si>
    <t>42050161740800000407</t>
  </si>
  <si>
    <t>中国建设银行十堰天人支行</t>
  </si>
  <si>
    <t>一种弯管轴总成</t>
  </si>
  <si>
    <t>ZL202222029119.4</t>
  </si>
  <si>
    <t>十堰市郧阳思源实验学校</t>
  </si>
  <si>
    <t>100800456170010001</t>
  </si>
  <si>
    <t>邮储银行郧县支行</t>
  </si>
  <si>
    <t>知识产权专项资助（湖北省中小学知识产权试点学校）</t>
  </si>
  <si>
    <t>湖北香满宇生物科技有限公司</t>
  </si>
  <si>
    <t>42050161670800000201</t>
  </si>
  <si>
    <t>中国建设银行股份有限公司十堰郧阳支行</t>
  </si>
  <si>
    <t>一种荷叶脱酸剤的制备方法</t>
  </si>
  <si>
    <t>ZL201610173076.3</t>
  </si>
  <si>
    <t>食用油加工用石碾</t>
  </si>
  <si>
    <t>ZL201620434076.X</t>
  </si>
  <si>
    <t>食用油加工用锅炉以及食用油加工设备</t>
  </si>
  <si>
    <t>ZL201721346677.6</t>
  </si>
  <si>
    <t>包装盒（食用油）</t>
  </si>
  <si>
    <t>ZL201730479652.2</t>
  </si>
  <si>
    <t>ZL201730479994.4</t>
  </si>
  <si>
    <t>湖北绿道农业发展有限公司</t>
  </si>
  <si>
    <t>8201000000628871</t>
  </si>
  <si>
    <t>湖北郧县农村商业银行股份有限公司杨溪支行</t>
  </si>
  <si>
    <t>功能生物有机肥及其制备方法</t>
  </si>
  <si>
    <t>ZL202010655259.5</t>
  </si>
  <si>
    <t>一种用于生物有机肥的发酵装置</t>
  </si>
  <si>
    <t>ZL202023235002.9</t>
  </si>
  <si>
    <t>一种生物有机肥的筛分装置</t>
  </si>
  <si>
    <t>ZL202023235034.9</t>
  </si>
  <si>
    <t>一种生产肥料的自动码垛机</t>
  </si>
  <si>
    <t>ZL201921232166.0</t>
  </si>
  <si>
    <t>一种生产肥料的发酵罐</t>
  </si>
  <si>
    <t>ZL201921232880.X</t>
  </si>
  <si>
    <t>十堰市郧阳区金土地农业开发有限公司</t>
  </si>
  <si>
    <t>17204801040005600</t>
  </si>
  <si>
    <t>一种蔬菜表面农药清洗机</t>
  </si>
  <si>
    <t>ZL202010136055X</t>
  </si>
  <si>
    <t>湖北诚者茶业有限公司</t>
  </si>
  <si>
    <t>82010000001338263</t>
  </si>
  <si>
    <t>湖北郧县农商银行股份有限公司营业部</t>
  </si>
  <si>
    <t>知识产权创造提升工程项目（省优势商标）</t>
  </si>
  <si>
    <t>湖北万润新能源科技股份有限公司</t>
  </si>
  <si>
    <t>82010000000972085</t>
  </si>
  <si>
    <t>湖北农商行十堰红卫支</t>
  </si>
  <si>
    <t>专利池项目</t>
  </si>
  <si>
    <t>一种粉料造型专用工具</t>
  </si>
  <si>
    <t>ZL201620228489.2</t>
  </si>
  <si>
    <t>一种高倍率磷酸铁锂正极材料及其制备方法、其正极和电池</t>
  </si>
  <si>
    <t>ZL202210395265.0</t>
  </si>
  <si>
    <t>知识产权专项资助（国家知识产权优势企业）</t>
  </si>
  <si>
    <t>十堰市郧阳区鄂鲁淀粉制品有限公司</t>
  </si>
  <si>
    <t>82010000000006176</t>
  </si>
  <si>
    <t>湖北郧县农村商业银行股份有限公司梅铺支行</t>
  </si>
  <si>
    <t>一种红薯淀粉生产方法</t>
  </si>
  <si>
    <t>ZL202111262247.7</t>
  </si>
  <si>
    <t>一种农产品加工用薯类自动化去皮切丝设备</t>
  </si>
  <si>
    <t>ZL202110510476.X</t>
  </si>
  <si>
    <t>一种用于红薯淀粉沉淀的过滤装置</t>
  </si>
  <si>
    <t>ZL202020504158.3</t>
  </si>
  <si>
    <t>一种新型红薯粉条加工用切条装置</t>
  </si>
  <si>
    <t>ZL202122792004.6</t>
  </si>
  <si>
    <t>湖北佳恒科技股份有限公司</t>
  </si>
  <si>
    <t>204801040007770</t>
  </si>
  <si>
    <t>中国农业银行股份有限公司郧县支行</t>
  </si>
  <si>
    <t>一种液压油缸外套筒自动化加工设备</t>
  </si>
  <si>
    <t>ZL202211357734.6</t>
  </si>
  <si>
    <t>一种新型自卸车液压系统</t>
  </si>
  <si>
    <t>ZL201820688406.7</t>
  </si>
  <si>
    <t>一种新型渣土车液压系统</t>
  </si>
  <si>
    <t>ZL201920557867.5</t>
  </si>
  <si>
    <t>一种内部实现顺序阀功能的伸缩油缸</t>
  </si>
  <si>
    <t>ZL201921788441.7</t>
  </si>
  <si>
    <t>湖北杜德起重机械有限公司</t>
  </si>
  <si>
    <t>558664942725</t>
  </si>
  <si>
    <t>中国银行十堰东岳路支行</t>
  </si>
  <si>
    <t>一种具有H腿折臂式起重机的汽车</t>
  </si>
  <si>
    <t>ZL202120933865.9</t>
  </si>
  <si>
    <t>一种用于增强随车起重机运输车吊重稳定性的附加腿机构</t>
  </si>
  <si>
    <t>ZL202220042071.8</t>
  </si>
  <si>
    <t>一种具有清障、修剪树木的汽车随车起重机</t>
  </si>
  <si>
    <t>ZL201621422987.7</t>
  </si>
  <si>
    <t>一种工程车用支腿结构</t>
  </si>
  <si>
    <t>ZL201720599618.3</t>
  </si>
  <si>
    <t>十堰市喊山农产品贸易有限公司</t>
  </si>
  <si>
    <t>82010000005212076</t>
  </si>
  <si>
    <t>郧县农村商业银行股份有限公司杨溪支行</t>
  </si>
  <si>
    <t>一种鸡养殖用的鸡舍清理装置</t>
  </si>
  <si>
    <t>ZL202111277427.2</t>
  </si>
  <si>
    <t>湖北东神天神实业有限公司</t>
  </si>
  <si>
    <t>82010000000575599</t>
  </si>
  <si>
    <t>湖北郧县农村商业银行股份有限公司营业部</t>
  </si>
  <si>
    <t>一种乳化炸药药卷自动印码设备</t>
  </si>
  <si>
    <t>ZL201710960313.5</t>
  </si>
  <si>
    <t>一种粉状铵油炸药的制作方法及其产品</t>
  </si>
  <si>
    <t>ZL2022100535928</t>
  </si>
  <si>
    <t>一种膏状乳化炸药用水性发泡剂发气量的快速测试方法</t>
  </si>
  <si>
    <t>ZL2021111355290</t>
  </si>
  <si>
    <t>湖北大运汽车有限公司</t>
  </si>
  <si>
    <t>82010000001603958</t>
  </si>
  <si>
    <t>湖北十堰农村商业银行股份有限公司三堰支行</t>
  </si>
  <si>
    <t>一种气压制动系统行车与驻车制动集成式阀体结构</t>
  </si>
  <si>
    <t>ZL2021100672530</t>
  </si>
  <si>
    <t>一种给真空胎充气的全自动设备</t>
  </si>
  <si>
    <t>ZL2019108386332</t>
  </si>
  <si>
    <t>一种激光定位测距工具</t>
  </si>
  <si>
    <t>ZL2016212338494</t>
  </si>
  <si>
    <t>一种自卸车前置顶液压油缸用定位环</t>
  </si>
  <si>
    <t>ZL2016212220026</t>
  </si>
  <si>
    <t>一种副簧支架总成</t>
  </si>
  <si>
    <t>ZL2017203117374</t>
  </si>
  <si>
    <t>一种无副梁自卸车导向装置</t>
  </si>
  <si>
    <t>ZL2017203117251</t>
  </si>
  <si>
    <t>一种高强度车厢门框</t>
  </si>
  <si>
    <t>ZL2017203107090</t>
  </si>
  <si>
    <t>一种高强度异形门框</t>
  </si>
  <si>
    <t>ZL2017203111927</t>
  </si>
  <si>
    <t>篷布自卸车</t>
  </si>
  <si>
    <t>ZL2016303468206</t>
  </si>
  <si>
    <t>自卸车U型车厢</t>
  </si>
  <si>
    <t>ZL2016303468244</t>
  </si>
  <si>
    <t>十堰市龙岗铸造有限公司</t>
  </si>
  <si>
    <t>42001618608053001380</t>
  </si>
  <si>
    <t>中国建设银行股份有限公司十堰分行营业部</t>
  </si>
  <si>
    <t>一种耐火骨料和由其组成的不锈钢铸造涂料及其制备方法</t>
  </si>
  <si>
    <t>ZL201410463190.0</t>
  </si>
  <si>
    <t>湖北棉伙棉伴智能纺织科技有限公司</t>
  </si>
  <si>
    <t>82010000003476392</t>
  </si>
  <si>
    <t>一种超高分子量聚乙烯纤维袜的可调剂试生产系统</t>
  </si>
  <si>
    <t>ZL202011424319.9</t>
  </si>
  <si>
    <t>湖北昌利菌业开发有限公司</t>
  </si>
  <si>
    <t>82010000003862140</t>
  </si>
  <si>
    <t>湖北郧县农村商业银行股份有限公司城东支行</t>
  </si>
  <si>
    <t>一种香菇菌棒的标准化生产工艺</t>
  </si>
  <si>
    <t>ZL202210007415.6</t>
  </si>
  <si>
    <t>菌包单层摆放培养架</t>
  </si>
  <si>
    <t>ZL202220340775.3</t>
  </si>
  <si>
    <t>菌棒培养房</t>
  </si>
  <si>
    <t>ZL202220295813.8</t>
  </si>
  <si>
    <t>香菇菌包接种机</t>
  </si>
  <si>
    <t>ZL202123221215.0</t>
  </si>
  <si>
    <t>香菇菌包放置架</t>
  </si>
  <si>
    <t>ZL202123221281.8</t>
  </si>
  <si>
    <t>湖北长平汽车装备有限公司</t>
  </si>
  <si>
    <t>1810000109200358134</t>
  </si>
  <si>
    <t>中国工商银行股份有限公司</t>
  </si>
  <si>
    <t>一种基于防弹钢板的力学性能测试设备</t>
  </si>
  <si>
    <t>ZL202111343285.5</t>
  </si>
  <si>
    <t>一种紧凑型冷却过滤水池</t>
  </si>
  <si>
    <t>ZL201620650777.7</t>
  </si>
  <si>
    <t>一种自动喷淋降温系统</t>
  </si>
  <si>
    <t>ZL201720276981.1</t>
  </si>
  <si>
    <t>一种车门矫正平台</t>
  </si>
  <si>
    <t>ZL201820811829.3</t>
  </si>
  <si>
    <t>一种防弹钢板热成型冷却水路</t>
  </si>
  <si>
    <t>ZL201820815703.3</t>
  </si>
  <si>
    <t>一种车辆侧围立柱焊接装置</t>
  </si>
  <si>
    <t>ZL202122742738.3</t>
  </si>
  <si>
    <t>盖板总成打磨平台</t>
  </si>
  <si>
    <t>ZL202220523034.9</t>
  </si>
  <si>
    <t>湖北恒进数控装备有限公司</t>
  </si>
  <si>
    <t>719900393410606</t>
  </si>
  <si>
    <t>招商银行股份有限公司十堰分行营业部</t>
  </si>
  <si>
    <t>一种用于感应淬火的传感器固定防护装置</t>
  </si>
  <si>
    <t>ZL202320472067.X</t>
  </si>
  <si>
    <t>湖北郧齿齿轮科技股份有限公司</t>
  </si>
  <si>
    <t>42001616708053000292</t>
  </si>
  <si>
    <t>一种发动机凸轮轴齿轮推屑加工装置</t>
  </si>
  <si>
    <t>ZL201922074661.X</t>
  </si>
  <si>
    <t>一种用于汽车发动机惰齿轮加工的磨齿装置</t>
  </si>
  <si>
    <t>ZL202122881962.0</t>
  </si>
  <si>
    <t>一种汽车发动机喷油泵齿轮加工倒角夹具</t>
  </si>
  <si>
    <t>ZL202122834075.8</t>
  </si>
  <si>
    <t>一种汽车发动机齿轮加工用插齿装置</t>
  </si>
  <si>
    <t>ZL202222474916.3</t>
  </si>
  <si>
    <t>一种汽车齿轮表面处理装置 </t>
  </si>
  <si>
    <t>ZL202222150392.2</t>
  </si>
  <si>
    <t>湖北十堰先锋模具股份有限公司</t>
  </si>
  <si>
    <t>569057547212</t>
  </si>
  <si>
    <t>中国银行十堰市东风支行</t>
  </si>
  <si>
    <t>落料模刃口的加工方法</t>
  </si>
  <si>
    <t>ZL201510887058.7</t>
  </si>
  <si>
    <t>一种废料刀的加工方法</t>
  </si>
  <si>
    <t>ZL201510128376.5</t>
  </si>
  <si>
    <t>湖北景硕实业有限公司</t>
  </si>
  <si>
    <t>82010000001647908</t>
  </si>
  <si>
    <t>一种用于锻造的加工件翻转装置</t>
  </si>
  <si>
    <t>ZL202122997747.7</t>
  </si>
  <si>
    <t>湖北飞歌科技股份有限公司</t>
  </si>
  <si>
    <t>42001102624052500110</t>
  </si>
  <si>
    <t>建行十堰郧阳支行</t>
  </si>
  <si>
    <t>一种强化钢塑复合管材成型环缝氩弧焊接机</t>
  </si>
  <si>
    <t>ZL201621372967.3</t>
  </si>
  <si>
    <t>一种用于干粉料和颗粒料出料闸口总成</t>
  </si>
  <si>
    <t>ZL201820827330.1</t>
  </si>
  <si>
    <t>一种带T形边缘隔板的化粪池</t>
  </si>
  <si>
    <t>ZL201821894540.9</t>
  </si>
  <si>
    <t>一种聚烯烃排水排污管道生产用原料混合装置</t>
  </si>
  <si>
    <t>ZL202120823309.6</t>
  </si>
  <si>
    <t>一种承插式聚丙烯实壁塑料管道</t>
  </si>
  <si>
    <t>ZL202120823307.7</t>
  </si>
  <si>
    <t>一种复合聚烯烃塑料管道</t>
  </si>
  <si>
    <t>ZL202120823318.5</t>
  </si>
  <si>
    <t>一种中空壁缠绕管端部外螺纹成型装置</t>
  </si>
  <si>
    <t>ZL202120872971.0</t>
  </si>
  <si>
    <t>湖北三祥铸业股份有限公司</t>
  </si>
  <si>
    <t>42050161084200000016</t>
  </si>
  <si>
    <t>十堰建行东方明珠支行</t>
  </si>
  <si>
    <t>一种用于汽车零部件加工用翻转装置</t>
  </si>
  <si>
    <t>ZL201922304085.3</t>
  </si>
  <si>
    <t>一种汽车零部件生产用表面处理装置</t>
  </si>
  <si>
    <t>ZL201922304089.1</t>
  </si>
  <si>
    <t>一种便于调节角度的汽车零部件用打磨装置</t>
  </si>
  <si>
    <t>ZL201922304090.4</t>
  </si>
  <si>
    <t>用于汽车生产的铸件的钻孔装置</t>
  </si>
  <si>
    <t>ZL201922304125.4</t>
  </si>
  <si>
    <t>一种汽车铸件去毛边装置</t>
  </si>
  <si>
    <t>ZL201922304615.4</t>
  </si>
  <si>
    <t>十堰辰展汽车零部件有限公司</t>
  </si>
  <si>
    <t>82010000001138173</t>
  </si>
  <si>
    <t>湖北郧县农村商业银行股份有限公司解放路支行</t>
  </si>
  <si>
    <t>一种汽车排气管安装支架</t>
  </si>
  <si>
    <t>ZL202222932655.5</t>
  </si>
  <si>
    <t>一种稳固性好的LNG汽车气瓶框架</t>
  </si>
  <si>
    <t>ZL200001285119.4</t>
  </si>
  <si>
    <t>湖北鑫榄源油橄榄科技有限公司</t>
  </si>
  <si>
    <t>17245601040009292</t>
  </si>
  <si>
    <t>中国农业银行湖北十堰五堰支行</t>
  </si>
  <si>
    <t>知识产权创造提升工程项目（地标大赛金奖）</t>
  </si>
  <si>
    <t>一种油橄榄育苗环境数据智能检测方法与系统</t>
  </si>
  <si>
    <t>ZL202310854154.6</t>
  </si>
  <si>
    <t>一种橄榄油的灌装装置</t>
  </si>
  <si>
    <t>ZL202021373164.6</t>
  </si>
  <si>
    <t>湖北丰神林果有限公司</t>
  </si>
  <si>
    <t>82010000001833596</t>
  </si>
  <si>
    <t>一种食用核桃切割开口设备</t>
  </si>
  <si>
    <t>ZL202110990665.1</t>
  </si>
  <si>
    <t>湖北盛泓电力技术开发有限公司</t>
  </si>
  <si>
    <t>17104801040013331</t>
  </si>
  <si>
    <t>农业银行湖北省十堰郧阳支行</t>
  </si>
  <si>
    <t>一种基于云计算的新能源汽车充电桩</t>
  </si>
  <si>
    <t>ZL202211110842.3</t>
  </si>
  <si>
    <t>一种具有防护结构的新能源汽车充电桩</t>
  </si>
  <si>
    <t>ZL202211085005.X</t>
  </si>
  <si>
    <t>十堰市玖偲企业孵化器有限公司</t>
  </si>
  <si>
    <t xml:space="preserve">1810000109200546523	</t>
  </si>
  <si>
    <t>中国工商银行股份有限公司十堰分行营业部</t>
  </si>
  <si>
    <r>
      <rPr>
        <sz val="11"/>
        <color rgb="FF000000"/>
        <rFont val="宋体"/>
        <charset val="134"/>
      </rPr>
      <t>知识产权运用促进工程</t>
    </r>
    <r>
      <rPr>
        <sz val="11"/>
        <color rgb="FF000000"/>
        <rFont val="*KSHCVUYKWY0"/>
        <charset val="134"/>
      </rPr>
      <t>(</t>
    </r>
    <r>
      <rPr>
        <sz val="11"/>
        <color rgb="FF000000"/>
        <rFont val="宋体"/>
        <charset val="134"/>
      </rPr>
      <t>市级商标品牌指导站</t>
    </r>
    <r>
      <rPr>
        <sz val="11"/>
        <color rgb="FF000000"/>
        <rFont val="*KSHCVUYKWY0"/>
        <charset val="134"/>
      </rPr>
      <t>)</t>
    </r>
  </si>
  <si>
    <t>知识产权信息服务</t>
  </si>
  <si>
    <t>湖北兵兵药业（集团）有限公司</t>
  </si>
  <si>
    <t>42050110262400000314</t>
  </si>
  <si>
    <t>一种吲哚美辛巴布膏高效制备装置</t>
  </si>
  <si>
    <t>ZL202111188557.9</t>
  </si>
  <si>
    <t>亲水性凝胶透皮贴片及其制备方法</t>
  </si>
  <si>
    <t>ZL2006100192327</t>
  </si>
  <si>
    <t>一种强粘性凝胶贴剂</t>
  </si>
  <si>
    <t>ZL2014208264094</t>
  </si>
  <si>
    <t>一种复合凝胶贴剂</t>
  </si>
  <si>
    <t>ZL201420826380x</t>
  </si>
  <si>
    <t>湖北华阳汽车变速系统股份有限公司</t>
  </si>
  <si>
    <t>1810013109026021263</t>
  </si>
  <si>
    <t>工商银行十堰郧阳支行</t>
  </si>
  <si>
    <t>汽车后轴承盖的加工工艺方法</t>
  </si>
  <si>
    <t>ZL201310644386.5</t>
  </si>
  <si>
    <t>导块车槽夹具</t>
  </si>
  <si>
    <t>ZL201521118743.5</t>
  </si>
  <si>
    <t>半圆弧测量检具</t>
  </si>
  <si>
    <t>ZL201721341422.0</t>
  </si>
  <si>
    <t>一种检测汽车变速箱拨叉轴定位孔的专用检验辅具</t>
  </si>
  <si>
    <t xml:space="preserve">ZL201720405479.6 </t>
  </si>
  <si>
    <t>十堰春诚工贸有限公司</t>
  </si>
  <si>
    <t>82010000003041827</t>
  </si>
  <si>
    <t>湖北郧县农村商业银行股份有限公司茶店支行'</t>
  </si>
  <si>
    <t>一种九字管加工用接焊装置</t>
  </si>
  <si>
    <t>ZL202222224001.7</t>
  </si>
  <si>
    <t>湖北吉龙汽车部件有限公司</t>
  </si>
  <si>
    <t>1810013119200039368</t>
  </si>
  <si>
    <t>中国工商银行股份有限公司十堰郧阳支行</t>
  </si>
  <si>
    <t>一种具有双向自动减压功能的容器盖</t>
  </si>
  <si>
    <t>ZL201922064253.6</t>
  </si>
  <si>
    <t>驾驶室前轮纵向隔音板</t>
  </si>
  <si>
    <t>ZL201920583354.1</t>
  </si>
  <si>
    <t>一种可快速拆卸的挡泥板组</t>
  </si>
  <si>
    <t>ZL201921622175.0</t>
  </si>
  <si>
    <t>一种加强型汽车挡泥板</t>
  </si>
  <si>
    <t>ZL201921622174.6</t>
  </si>
  <si>
    <t>挡泥板与挡泥板支架之间快速安装固定支架</t>
  </si>
  <si>
    <t>ZL202120422627.1</t>
  </si>
  <si>
    <t>一种新型汽车防飞溅挡泥板</t>
  </si>
  <si>
    <t>ZL201811123354.X</t>
  </si>
  <si>
    <t>十堰星火工业科技有限公司</t>
  </si>
  <si>
    <t>181001310920090878</t>
  </si>
  <si>
    <t>一种塑料胶粒生产线
用切粒装置</t>
  </si>
  <si>
    <t>ZL202120540497.1</t>
  </si>
  <si>
    <t>切刀组件及切纸机构</t>
  </si>
  <si>
    <t>ZL201921378468.9</t>
  </si>
  <si>
    <t>湖北臻嘉食品有限公司</t>
  </si>
  <si>
    <t>82010000003093647</t>
  </si>
  <si>
    <t>一种魔芋仿生肉制品的加工装置</t>
  </si>
  <si>
    <t>ZL201911028020.9</t>
  </si>
  <si>
    <t>神河汽车有限公司</t>
  </si>
  <si>
    <t>17226801040015876</t>
  </si>
  <si>
    <t>中国农业银行股份有限公司十堰分行</t>
  </si>
  <si>
    <t>一种新能源汽车机械零件防护垫加工设备</t>
  </si>
  <si>
    <t>ZL202110102098.1</t>
  </si>
  <si>
    <t>一种用于新能源汽车的减震式底盘</t>
  </si>
  <si>
    <t>ZL202210491709.0</t>
  </si>
  <si>
    <t>湖北金水源农业开发有限公司</t>
  </si>
  <si>
    <t>82010000004179274</t>
  </si>
  <si>
    <t>湖北郧县农村商业银行股份有限公司茶店支行</t>
  </si>
  <si>
    <t>一种高产双叶杜鹃兰种苗培育方法</t>
  </si>
  <si>
    <t>ZL202011622063.2</t>
  </si>
  <si>
    <t>十堰惠众科技企业孵化器有限公司</t>
  </si>
  <si>
    <t>427899991010003013605</t>
  </si>
  <si>
    <t>交通银行十堰分行</t>
  </si>
  <si>
    <t>知识产权运用促进工程（省级知识产权保护站）</t>
  </si>
  <si>
    <t>知识产权工作站运营补助（市级知识产权保护站）</t>
  </si>
  <si>
    <t>湖北光辉节能科技有限公司</t>
  </si>
  <si>
    <t>42001611901053003628</t>
  </si>
  <si>
    <t>建设银行十堰青少年宫支行</t>
  </si>
  <si>
    <t>一种余热回收系统</t>
  </si>
  <si>
    <t>ZL201922299153.1</t>
  </si>
  <si>
    <t>一种消失模烘烤机</t>
  </si>
  <si>
    <t>ZL201721757666.7</t>
  </si>
  <si>
    <t>十堰万宏钢丸有限公司</t>
  </si>
  <si>
    <t>1810000109200137569</t>
  </si>
  <si>
    <t>一种金属热处理生产线温控装置</t>
  </si>
  <si>
    <t>ZL202122983523.0</t>
  </si>
  <si>
    <t>一种不锈钢冶炼用金属熔
液添加装置</t>
  </si>
  <si>
    <t>ZL201921255720.7</t>
  </si>
  <si>
    <t>湖北晨升汽车零部件科技有限公司</t>
  </si>
  <si>
    <t>557374413415</t>
  </si>
  <si>
    <t>中国银行十堰郧阳支行营业部</t>
  </si>
  <si>
    <t>一种加热管一体成型设备</t>
  </si>
  <si>
    <t xml:space="preserve">ZL202211072011.1 </t>
  </si>
  <si>
    <t>一种全自动TPE排水管划线设备</t>
  </si>
  <si>
    <t>ZL202211063919.6</t>
  </si>
  <si>
    <t>ZL202211072011.1</t>
  </si>
  <si>
    <t>一种PVC管切割工艺</t>
  </si>
  <si>
    <t>ZL202010755024.3</t>
  </si>
  <si>
    <t>一种尼龙管打标装置</t>
  </si>
  <si>
    <t>ZL202223512904.1</t>
  </si>
  <si>
    <t>一种加热箱前置降温设备</t>
  </si>
  <si>
    <t>ZL202123301198.1</t>
  </si>
  <si>
    <t>一种输线速度控制器</t>
  </si>
  <si>
    <t>ZL202123327217.8</t>
  </si>
  <si>
    <t>一种高精度折管机</t>
  </si>
  <si>
    <t>ZL202123301190.5</t>
  </si>
  <si>
    <t>十堰市郧阳区市场监管局</t>
  </si>
  <si>
    <t>知识产权保护建设工程项目</t>
  </si>
  <si>
    <t>知识产权专家库建设项目</t>
  </si>
  <si>
    <t>十堰市郧阳区市场监管局茶店市场监管所</t>
  </si>
  <si>
    <t>知识产权运用促进工程（市级知识产权保护站）</t>
  </si>
  <si>
    <t>湖北华林杭萧实业股份有限公司</t>
  </si>
  <si>
    <t>170300120100010895</t>
  </si>
  <si>
    <t>湖北银行郧阳支行</t>
  </si>
  <si>
    <t xml:space="preserve">一种安全度高的卸车钢板抱钩 
</t>
  </si>
  <si>
    <t>ZL201820658951.1</t>
  </si>
  <si>
    <t xml:space="preserve">一种装配式钢筋桁架 </t>
  </si>
  <si>
    <t>ZL201820609272.5</t>
  </si>
  <si>
    <t xml:space="preserve">一种钢筋桁架机电极座 </t>
  </si>
  <si>
    <t>ZL201820610978.3</t>
  </si>
  <si>
    <t xml:space="preserve">一种钢管束自动焊接设备 </t>
  </si>
  <si>
    <t>ZL201820610960.3</t>
  </si>
  <si>
    <t xml:space="preserve">一种钢管束自动配料输送台 </t>
  </si>
  <si>
    <t>ZL201820610375.3</t>
  </si>
  <si>
    <t xml:space="preserve">一种用于工业化居住建筑的钢管束组合结构 </t>
  </si>
  <si>
    <t>ZL201820609289.0</t>
  </si>
  <si>
    <t xml:space="preserve">一种钢管束表面油漆喷涂工作台设备 </t>
  </si>
  <si>
    <t>ZL201820609293.7</t>
  </si>
  <si>
    <t xml:space="preserve">一种钢结构建筑支架 </t>
  </si>
  <si>
    <t>ZL201820610404.6</t>
  </si>
  <si>
    <t xml:space="preserve">一种具有气体回收装置的储气罐 </t>
  </si>
  <si>
    <t>ZL201820660389.6</t>
  </si>
  <si>
    <t xml:space="preserve">一种建筑施工用钢结构箱型柱构件 </t>
  </si>
  <si>
    <t>ZL202121394760.7</t>
  </si>
  <si>
    <t xml:space="preserve">一种加固的H型钢结构 </t>
  </si>
  <si>
    <t>ZL202121394817.3</t>
  </si>
  <si>
    <t xml:space="preserve">一种厚型防火涂料包角箱型钢构件 </t>
  </si>
  <si>
    <t>ZL201921009351.3</t>
  </si>
  <si>
    <t xml:space="preserve">一种钢管束矫正架 </t>
  </si>
  <si>
    <t>ZL202121369657.7</t>
  </si>
  <si>
    <t>十堰市郧阳区油橄榄协会</t>
  </si>
  <si>
    <t>82010000004936768</t>
  </si>
  <si>
    <t>精品名牌（地理标志证明商标）项目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</si>
</sst>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_ "/>
    <numFmt numFmtId="178" formatCode="0.00_ "/>
  </numFmts>
  <fonts count="41">
    <font>
      <sz val="11"/>
      <color theme="1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4"/>
      <color rgb="FF00000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20"/>
      <color rgb="FF000000"/>
      <name val="宋体"/>
      <charset val="134"/>
      <scheme val="minor"/>
    </font>
    <font>
      <b/>
      <sz val="11"/>
      <color rgb="FF000000"/>
      <name val="宋体"/>
      <charset val="134"/>
      <scheme val="minor"/>
    </font>
    <font>
      <b/>
      <sz val="12"/>
      <color rgb="FF000000"/>
      <name val="宋体"/>
      <charset val="134"/>
      <scheme val="minor"/>
    </font>
    <font>
      <b/>
      <sz val="12"/>
      <name val="宋体"/>
      <charset val="134"/>
      <scheme val="minor"/>
    </font>
    <font>
      <b/>
      <sz val="11"/>
      <name val="宋体"/>
      <charset val="134"/>
      <scheme val="minor"/>
    </font>
    <font>
      <b/>
      <sz val="14"/>
      <color rgb="FF000000"/>
      <name val="宋体"/>
      <charset val="134"/>
      <scheme val="minor"/>
    </font>
    <font>
      <sz val="14"/>
      <color rgb="FFFF0000"/>
      <name val="宋体"/>
      <charset val="134"/>
      <scheme val="minor"/>
    </font>
    <font>
      <b/>
      <sz val="14"/>
      <name val="宋体"/>
      <charset val="134"/>
      <scheme val="minor"/>
    </font>
    <font>
      <sz val="11"/>
      <color rgb="FF000000"/>
      <name val="宋体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sz val="10.5"/>
      <color rgb="FF000000"/>
      <name val="宋体"/>
      <charset val="134"/>
    </font>
    <font>
      <sz val="11"/>
      <color theme="1"/>
      <name val="SimSun"/>
      <charset val="134"/>
    </font>
    <font>
      <sz val="11"/>
      <color theme="1"/>
      <name val="宋体"/>
      <charset val="134"/>
    </font>
    <font>
      <sz val="10.5"/>
      <color rgb="FFFF0000"/>
      <name val="宋体"/>
      <charset val="134"/>
    </font>
    <font>
      <sz val="11"/>
      <color rgb="FF333333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*KSHCVUYKWY0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3" borderId="8" applyNumberFormat="0" applyAlignment="0" applyProtection="0">
      <alignment vertical="center"/>
    </xf>
    <xf numFmtId="0" fontId="30" fillId="4" borderId="9" applyNumberFormat="0" applyAlignment="0" applyProtection="0">
      <alignment vertical="center"/>
    </xf>
    <xf numFmtId="0" fontId="31" fillId="4" borderId="8" applyNumberFormat="0" applyAlignment="0" applyProtection="0">
      <alignment vertical="center"/>
    </xf>
    <xf numFmtId="0" fontId="32" fillId="5" borderId="10" applyNumberFormat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</cellStyleXfs>
  <cellXfs count="7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49" fontId="1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49" fontId="6" fillId="0" borderId="0" xfId="0" applyNumberFormat="1" applyFont="1" applyFill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49" fontId="1" fillId="0" borderId="4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176" fontId="13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49" fontId="13" fillId="0" borderId="2" xfId="0" applyNumberFormat="1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 wrapText="1"/>
    </xf>
    <xf numFmtId="49" fontId="13" fillId="0" borderId="3" xfId="0" applyNumberFormat="1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49" fontId="13" fillId="0" borderId="4" xfId="0" applyNumberFormat="1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8" fillId="0" borderId="1" xfId="0" applyNumberFormat="1" applyFont="1" applyFill="1" applyBorder="1" applyAlignment="1">
      <alignment horizontal="center" vertical="center" wrapText="1"/>
    </xf>
    <xf numFmtId="0" fontId="18" fillId="0" borderId="1" xfId="0" applyNumberFormat="1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justify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/>
    </xf>
    <xf numFmtId="49" fontId="18" fillId="0" borderId="1" xfId="0" applyNumberFormat="1" applyFont="1" applyFill="1" applyBorder="1" applyAlignment="1">
      <alignment horizontal="center" vertical="center"/>
    </xf>
    <xf numFmtId="178" fontId="1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0" xfId="0" applyFont="1" applyFill="1" applyAlignment="1">
      <alignment horizontal="justify" vertical="center"/>
    </xf>
    <xf numFmtId="0" fontId="13" fillId="0" borderId="3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49" fontId="1" fillId="0" borderId="2" xfId="0" applyNumberFormat="1" applyFont="1" applyFill="1" applyBorder="1" applyAlignment="1" quotePrefix="1">
      <alignment horizontal="center" vertical="center"/>
    </xf>
    <xf numFmtId="49" fontId="1" fillId="0" borderId="1" xfId="0" applyNumberFormat="1" applyFont="1" applyFill="1" applyBorder="1" applyAlignment="1" quotePrefix="1">
      <alignment horizontal="center" vertical="center"/>
    </xf>
    <xf numFmtId="49" fontId="13" fillId="0" borderId="1" xfId="0" applyNumberFormat="1" applyFont="1" applyFill="1" applyBorder="1" applyAlignment="1" quotePrefix="1">
      <alignment horizontal="center" vertical="center"/>
    </xf>
    <xf numFmtId="49" fontId="13" fillId="0" borderId="2" xfId="0" applyNumberFormat="1" applyFont="1" applyFill="1" applyBorder="1" applyAlignment="1" quotePrefix="1">
      <alignment horizontal="center" vertical="center"/>
    </xf>
    <xf numFmtId="0" fontId="1" fillId="0" borderId="1" xfId="0" applyFont="1" applyFill="1" applyBorder="1" applyAlignment="1" quotePrefix="1">
      <alignment horizontal="center" vertical="center"/>
    </xf>
    <xf numFmtId="0" fontId="16" fillId="0" borderId="1" xfId="0" applyFont="1" applyFill="1" applyBorder="1" applyAlignment="1" quotePrefix="1">
      <alignment horizontal="center" vertical="center"/>
    </xf>
    <xf numFmtId="0" fontId="13" fillId="0" borderId="1" xfId="0" applyNumberFormat="1" applyFont="1" applyFill="1" applyBorder="1" applyAlignment="1" quotePrefix="1">
      <alignment horizontal="center" vertical="center"/>
    </xf>
    <xf numFmtId="0" fontId="13" fillId="0" borderId="1" xfId="0" applyFont="1" applyFill="1" applyBorder="1" applyAlignment="1" quotePrefix="1">
      <alignment horizontal="center" vertical="center"/>
    </xf>
    <xf numFmtId="0" fontId="1" fillId="0" borderId="1" xfId="0" applyFont="1" applyFill="1" applyBorder="1" applyAlignment="1" quotePrefix="1">
      <alignment horizontal="center" vertical="center" wrapText="1"/>
    </xf>
    <xf numFmtId="0" fontId="1" fillId="0" borderId="1" xfId="0" applyFont="1" applyFill="1" applyBorder="1" applyAlignment="1" quotePrefix="1">
      <alignment vertical="center"/>
    </xf>
    <xf numFmtId="0" fontId="13" fillId="0" borderId="2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99"/>
  <sheetViews>
    <sheetView tabSelected="1" workbookViewId="0">
      <selection activeCell="J198" sqref="J198"/>
    </sheetView>
  </sheetViews>
  <sheetFormatPr defaultColWidth="14" defaultRowHeight="14.4"/>
  <cols>
    <col min="1" max="1" width="7.33333333333333" style="1" customWidth="1"/>
    <col min="2" max="2" width="19.4722222222222" style="5" customWidth="1"/>
    <col min="3" max="3" width="23.2592592592593" style="6" customWidth="1"/>
    <col min="4" max="4" width="21.5555555555556" style="5" customWidth="1"/>
    <col min="5" max="5" width="24.5740740740741" style="5" customWidth="1"/>
    <col min="6" max="6" width="27.8425925925926" style="5" customWidth="1"/>
    <col min="7" max="7" width="19.7777777777778" style="5" customWidth="1"/>
    <col min="8" max="8" width="14.6666666666667" style="1" customWidth="1"/>
    <col min="9" max="9" width="13.4444444444444" style="1" customWidth="1"/>
    <col min="10" max="16382" width="14" style="1" customWidth="1"/>
    <col min="16383" max="16384" width="14" style="1"/>
  </cols>
  <sheetData>
    <row r="1" s="1" customFormat="1" ht="49" customHeight="1" spans="1:9">
      <c r="A1" s="7" t="s">
        <v>0</v>
      </c>
      <c r="B1" s="8"/>
      <c r="C1" s="9"/>
      <c r="D1" s="8"/>
      <c r="E1" s="7"/>
      <c r="F1" s="8"/>
      <c r="G1" s="7"/>
      <c r="H1" s="7"/>
      <c r="I1" s="7"/>
    </row>
    <row r="2" s="2" customFormat="1" ht="26" customHeight="1" spans="1:9">
      <c r="A2" s="10" t="s">
        <v>1</v>
      </c>
      <c r="B2" s="11" t="s">
        <v>2</v>
      </c>
      <c r="C2" s="12" t="s">
        <v>3</v>
      </c>
      <c r="D2" s="11" t="s">
        <v>4</v>
      </c>
      <c r="E2" s="11" t="s">
        <v>5</v>
      </c>
      <c r="F2" s="13" t="s">
        <v>6</v>
      </c>
      <c r="G2" s="13"/>
      <c r="H2" s="11" t="s">
        <v>7</v>
      </c>
      <c r="I2" s="11" t="s">
        <v>8</v>
      </c>
    </row>
    <row r="3" s="1" customFormat="1" ht="26" customHeight="1" spans="1:9">
      <c r="A3" s="10"/>
      <c r="B3" s="11"/>
      <c r="C3" s="12"/>
      <c r="D3" s="11"/>
      <c r="E3" s="11"/>
      <c r="F3" s="14" t="s">
        <v>9</v>
      </c>
      <c r="G3" s="14" t="s">
        <v>10</v>
      </c>
      <c r="H3" s="11"/>
      <c r="I3" s="11"/>
    </row>
    <row r="4" s="3" customFormat="1" ht="44" customHeight="1" spans="1:9">
      <c r="A4" s="15" t="s">
        <v>11</v>
      </c>
      <c r="B4" s="16"/>
      <c r="C4" s="17"/>
      <c r="D4" s="16"/>
      <c r="E4" s="16"/>
      <c r="F4" s="18"/>
      <c r="G4" s="18"/>
      <c r="H4" s="19">
        <f>SUM(H5:H214)</f>
        <v>364.48</v>
      </c>
      <c r="I4" s="16">
        <f>SUM(I5:I199)</f>
        <v>364.48</v>
      </c>
    </row>
    <row r="5" s="1" customFormat="1" ht="31" customHeight="1" spans="1:9">
      <c r="A5" s="20">
        <v>1</v>
      </c>
      <c r="B5" s="21" t="s">
        <v>12</v>
      </c>
      <c r="C5" s="72" t="s">
        <v>13</v>
      </c>
      <c r="D5" s="21" t="s">
        <v>14</v>
      </c>
      <c r="E5" s="23" t="s">
        <v>15</v>
      </c>
      <c r="F5" s="23" t="s">
        <v>16</v>
      </c>
      <c r="G5" s="23" t="s">
        <v>16</v>
      </c>
      <c r="H5" s="24">
        <v>1.45</v>
      </c>
      <c r="I5" s="20">
        <f>H5+H6+H8</f>
        <v>3.95</v>
      </c>
    </row>
    <row r="6" s="1" customFormat="1" ht="31" customHeight="1" spans="1:9">
      <c r="A6" s="25"/>
      <c r="B6" s="26"/>
      <c r="C6" s="27"/>
      <c r="D6" s="26"/>
      <c r="E6" s="23" t="s">
        <v>17</v>
      </c>
      <c r="F6" s="23" t="s">
        <v>18</v>
      </c>
      <c r="G6" s="23" t="s">
        <v>19</v>
      </c>
      <c r="H6" s="24">
        <v>2</v>
      </c>
      <c r="I6" s="25"/>
    </row>
    <row r="7" s="1" customFormat="1" ht="31" customHeight="1" spans="1:9">
      <c r="A7" s="25"/>
      <c r="B7" s="26"/>
      <c r="C7" s="27"/>
      <c r="D7" s="26"/>
      <c r="E7" s="23"/>
      <c r="F7" s="23" t="s">
        <v>20</v>
      </c>
      <c r="G7" s="23" t="s">
        <v>21</v>
      </c>
      <c r="H7" s="24"/>
      <c r="I7" s="25"/>
    </row>
    <row r="8" s="1" customFormat="1" ht="36" customHeight="1" spans="1:9">
      <c r="A8" s="28"/>
      <c r="B8" s="29"/>
      <c r="C8" s="30"/>
      <c r="D8" s="29"/>
      <c r="E8" s="23" t="s">
        <v>22</v>
      </c>
      <c r="F8" s="23" t="s">
        <v>16</v>
      </c>
      <c r="G8" s="23" t="s">
        <v>16</v>
      </c>
      <c r="H8" s="24">
        <v>0.5</v>
      </c>
      <c r="I8" s="28"/>
    </row>
    <row r="9" s="1" customFormat="1" ht="31" customHeight="1" spans="1:9">
      <c r="A9" s="24">
        <v>2</v>
      </c>
      <c r="B9" s="23" t="s">
        <v>23</v>
      </c>
      <c r="C9" s="73" t="s">
        <v>24</v>
      </c>
      <c r="D9" s="23" t="s">
        <v>25</v>
      </c>
      <c r="E9" s="23" t="s">
        <v>15</v>
      </c>
      <c r="F9" s="23" t="s">
        <v>16</v>
      </c>
      <c r="G9" s="23" t="s">
        <v>16</v>
      </c>
      <c r="H9" s="24">
        <v>3.13</v>
      </c>
      <c r="I9" s="24">
        <f>H9+H10</f>
        <v>6.13</v>
      </c>
    </row>
    <row r="10" s="1" customFormat="1" ht="37" customHeight="1" spans="1:9">
      <c r="A10" s="24"/>
      <c r="B10" s="23"/>
      <c r="C10" s="31"/>
      <c r="D10" s="23"/>
      <c r="E10" s="32" t="s">
        <v>17</v>
      </c>
      <c r="F10" s="33" t="s">
        <v>26</v>
      </c>
      <c r="G10" s="32" t="s">
        <v>27</v>
      </c>
      <c r="H10" s="24">
        <v>3</v>
      </c>
      <c r="I10" s="24"/>
    </row>
    <row r="11" s="1" customFormat="1" ht="31" customHeight="1" spans="1:9">
      <c r="A11" s="24"/>
      <c r="B11" s="23"/>
      <c r="C11" s="31"/>
      <c r="D11" s="23"/>
      <c r="E11" s="32"/>
      <c r="F11" s="33" t="s">
        <v>28</v>
      </c>
      <c r="G11" s="32" t="s">
        <v>29</v>
      </c>
      <c r="H11" s="24"/>
      <c r="I11" s="24"/>
    </row>
    <row r="12" s="1" customFormat="1" ht="31" customHeight="1" spans="1:9">
      <c r="A12" s="24"/>
      <c r="B12" s="23"/>
      <c r="C12" s="31"/>
      <c r="D12" s="23"/>
      <c r="E12" s="32"/>
      <c r="F12" s="33" t="s">
        <v>30</v>
      </c>
      <c r="G12" s="32" t="s">
        <v>31</v>
      </c>
      <c r="H12" s="24"/>
      <c r="I12" s="24"/>
    </row>
    <row r="13" s="1" customFormat="1" ht="31" customHeight="1" spans="1:9">
      <c r="A13" s="24">
        <v>3</v>
      </c>
      <c r="B13" s="23" t="s">
        <v>32</v>
      </c>
      <c r="C13" s="73" t="s">
        <v>33</v>
      </c>
      <c r="D13" s="23" t="s">
        <v>34</v>
      </c>
      <c r="E13" s="23" t="s">
        <v>35</v>
      </c>
      <c r="F13" s="23" t="s">
        <v>36</v>
      </c>
      <c r="G13" s="23" t="s">
        <v>37</v>
      </c>
      <c r="H13" s="24">
        <v>0.3</v>
      </c>
      <c r="I13" s="24">
        <f>H17+H15+H14+H13</f>
        <v>23.32</v>
      </c>
    </row>
    <row r="14" s="1" customFormat="1" ht="31" customHeight="1" spans="1:9">
      <c r="A14" s="24"/>
      <c r="B14" s="23"/>
      <c r="C14" s="31"/>
      <c r="D14" s="23"/>
      <c r="E14" s="23" t="s">
        <v>15</v>
      </c>
      <c r="F14" s="23" t="s">
        <v>16</v>
      </c>
      <c r="G14" s="23" t="s">
        <v>16</v>
      </c>
      <c r="H14" s="24">
        <v>7.02</v>
      </c>
      <c r="I14" s="24"/>
    </row>
    <row r="15" s="1" customFormat="1" ht="31" customHeight="1" spans="1:9">
      <c r="A15" s="24"/>
      <c r="B15" s="23"/>
      <c r="C15" s="31"/>
      <c r="D15" s="23"/>
      <c r="E15" s="23" t="s">
        <v>17</v>
      </c>
      <c r="F15" s="23" t="s">
        <v>38</v>
      </c>
      <c r="G15" s="23" t="s">
        <v>39</v>
      </c>
      <c r="H15" s="24">
        <v>2</v>
      </c>
      <c r="I15" s="24"/>
    </row>
    <row r="16" s="1" customFormat="1" ht="31" customHeight="1" spans="1:9">
      <c r="A16" s="24"/>
      <c r="B16" s="23"/>
      <c r="C16" s="31"/>
      <c r="D16" s="23"/>
      <c r="E16" s="23"/>
      <c r="F16" s="23" t="s">
        <v>40</v>
      </c>
      <c r="G16" s="23" t="s">
        <v>41</v>
      </c>
      <c r="H16" s="24"/>
      <c r="I16" s="24"/>
    </row>
    <row r="17" s="1" customFormat="1" ht="31" customHeight="1" spans="1:9">
      <c r="A17" s="24"/>
      <c r="B17" s="23"/>
      <c r="C17" s="31"/>
      <c r="D17" s="23"/>
      <c r="E17" s="23" t="s">
        <v>42</v>
      </c>
      <c r="F17" s="23" t="s">
        <v>38</v>
      </c>
      <c r="G17" s="23" t="s">
        <v>39</v>
      </c>
      <c r="H17" s="24">
        <v>14</v>
      </c>
      <c r="I17" s="24"/>
    </row>
    <row r="18" s="1" customFormat="1" ht="31" customHeight="1" spans="1:9">
      <c r="A18" s="24"/>
      <c r="B18" s="23"/>
      <c r="C18" s="31"/>
      <c r="D18" s="23"/>
      <c r="E18" s="23"/>
      <c r="F18" s="23" t="s">
        <v>43</v>
      </c>
      <c r="G18" s="23" t="s">
        <v>44</v>
      </c>
      <c r="H18" s="24"/>
      <c r="I18" s="24"/>
    </row>
    <row r="19" s="1" customFormat="1" ht="31" customHeight="1" spans="1:9">
      <c r="A19" s="24"/>
      <c r="B19" s="23"/>
      <c r="C19" s="31"/>
      <c r="D19" s="23"/>
      <c r="E19" s="23"/>
      <c r="F19" s="23" t="s">
        <v>45</v>
      </c>
      <c r="G19" s="23" t="s">
        <v>46</v>
      </c>
      <c r="H19" s="24"/>
      <c r="I19" s="24"/>
    </row>
    <row r="20" s="1" customFormat="1" ht="31" customHeight="1" spans="1:9">
      <c r="A20" s="24"/>
      <c r="B20" s="23"/>
      <c r="C20" s="31"/>
      <c r="D20" s="23"/>
      <c r="E20" s="23"/>
      <c r="F20" s="23" t="s">
        <v>47</v>
      </c>
      <c r="G20" s="23" t="s">
        <v>48</v>
      </c>
      <c r="H20" s="24"/>
      <c r="I20" s="24"/>
    </row>
    <row r="21" s="1" customFormat="1" ht="31" customHeight="1" spans="1:9">
      <c r="A21" s="24"/>
      <c r="B21" s="23"/>
      <c r="C21" s="31"/>
      <c r="D21" s="23"/>
      <c r="E21" s="23"/>
      <c r="F21" s="23" t="s">
        <v>40</v>
      </c>
      <c r="G21" s="23" t="s">
        <v>41</v>
      </c>
      <c r="H21" s="24"/>
      <c r="I21" s="24"/>
    </row>
    <row r="22" s="1" customFormat="1" ht="31" customHeight="1" spans="1:9">
      <c r="A22" s="24"/>
      <c r="B22" s="23"/>
      <c r="C22" s="31"/>
      <c r="D22" s="23"/>
      <c r="E22" s="23"/>
      <c r="F22" s="23" t="s">
        <v>49</v>
      </c>
      <c r="G22" s="23" t="s">
        <v>50</v>
      </c>
      <c r="H22" s="24"/>
      <c r="I22" s="24"/>
    </row>
    <row r="23" s="1" customFormat="1" ht="36" customHeight="1" spans="1:9">
      <c r="A23" s="24"/>
      <c r="B23" s="23"/>
      <c r="C23" s="31"/>
      <c r="D23" s="23"/>
      <c r="E23" s="23"/>
      <c r="F23" s="23" t="s">
        <v>51</v>
      </c>
      <c r="G23" s="23" t="s">
        <v>52</v>
      </c>
      <c r="H23" s="24"/>
      <c r="I23" s="24"/>
    </row>
    <row r="24" s="1" customFormat="1" ht="31" customHeight="1" spans="1:9">
      <c r="A24" s="24">
        <v>4</v>
      </c>
      <c r="B24" s="23" t="s">
        <v>53</v>
      </c>
      <c r="C24" s="73" t="s">
        <v>54</v>
      </c>
      <c r="D24" s="23" t="s">
        <v>55</v>
      </c>
      <c r="E24" s="23" t="s">
        <v>56</v>
      </c>
      <c r="F24" s="23" t="s">
        <v>16</v>
      </c>
      <c r="G24" s="23" t="s">
        <v>16</v>
      </c>
      <c r="H24" s="24">
        <v>3</v>
      </c>
      <c r="I24" s="20">
        <f>H24+H25</f>
        <v>3.3</v>
      </c>
    </row>
    <row r="25" s="1" customFormat="1" ht="31" customHeight="1" spans="1:9">
      <c r="A25" s="24"/>
      <c r="B25" s="23"/>
      <c r="C25" s="31"/>
      <c r="D25" s="23"/>
      <c r="E25" s="23" t="s">
        <v>35</v>
      </c>
      <c r="F25" s="23" t="s">
        <v>57</v>
      </c>
      <c r="G25" s="23" t="s">
        <v>58</v>
      </c>
      <c r="H25" s="24">
        <v>0.3</v>
      </c>
      <c r="I25" s="28"/>
    </row>
    <row r="26" s="1" customFormat="1" ht="31" customHeight="1" spans="1:9">
      <c r="A26" s="24">
        <v>5</v>
      </c>
      <c r="B26" s="23" t="s">
        <v>59</v>
      </c>
      <c r="C26" s="73" t="s">
        <v>60</v>
      </c>
      <c r="D26" s="23" t="s">
        <v>61</v>
      </c>
      <c r="E26" s="23" t="s">
        <v>17</v>
      </c>
      <c r="F26" s="33" t="s">
        <v>62</v>
      </c>
      <c r="G26" s="34" t="s">
        <v>63</v>
      </c>
      <c r="H26" s="24">
        <v>6</v>
      </c>
      <c r="I26" s="24">
        <f>H26</f>
        <v>6</v>
      </c>
    </row>
    <row r="27" s="1" customFormat="1" ht="31" customHeight="1" spans="1:9">
      <c r="A27" s="24"/>
      <c r="B27" s="23"/>
      <c r="C27" s="31"/>
      <c r="D27" s="23"/>
      <c r="E27" s="23"/>
      <c r="F27" s="33" t="s">
        <v>64</v>
      </c>
      <c r="G27" s="35" t="s">
        <v>65</v>
      </c>
      <c r="H27" s="24"/>
      <c r="I27" s="24"/>
    </row>
    <row r="28" s="1" customFormat="1" ht="31" customHeight="1" spans="1:9">
      <c r="A28" s="24"/>
      <c r="B28" s="23"/>
      <c r="C28" s="31"/>
      <c r="D28" s="23"/>
      <c r="E28" s="23"/>
      <c r="F28" s="33" t="s">
        <v>66</v>
      </c>
      <c r="G28" s="35" t="s">
        <v>67</v>
      </c>
      <c r="H28" s="24"/>
      <c r="I28" s="24"/>
    </row>
    <row r="29" s="1" customFormat="1" ht="31" customHeight="1" spans="1:9">
      <c r="A29" s="24"/>
      <c r="B29" s="23"/>
      <c r="C29" s="31"/>
      <c r="D29" s="23"/>
      <c r="E29" s="23"/>
      <c r="F29" s="33" t="s">
        <v>68</v>
      </c>
      <c r="G29" s="35" t="s">
        <v>69</v>
      </c>
      <c r="H29" s="24"/>
      <c r="I29" s="24"/>
    </row>
    <row r="30" s="1" customFormat="1" ht="31" customHeight="1" spans="1:9">
      <c r="A30" s="24"/>
      <c r="B30" s="23"/>
      <c r="C30" s="31"/>
      <c r="D30" s="23"/>
      <c r="E30" s="23"/>
      <c r="F30" s="33" t="s">
        <v>70</v>
      </c>
      <c r="G30" s="23" t="s">
        <v>71</v>
      </c>
      <c r="H30" s="24"/>
      <c r="I30" s="24"/>
    </row>
    <row r="31" s="1" customFormat="1" ht="31" customHeight="1" spans="1:9">
      <c r="A31" s="24"/>
      <c r="B31" s="23"/>
      <c r="C31" s="31"/>
      <c r="D31" s="23"/>
      <c r="E31" s="23"/>
      <c r="F31" s="33" t="s">
        <v>72</v>
      </c>
      <c r="G31" s="23" t="s">
        <v>73</v>
      </c>
      <c r="H31" s="24"/>
      <c r="I31" s="24"/>
    </row>
    <row r="32" s="1" customFormat="1" ht="31" customHeight="1" spans="1:9">
      <c r="A32" s="24"/>
      <c r="B32" s="23"/>
      <c r="C32" s="31"/>
      <c r="D32" s="23"/>
      <c r="E32" s="23"/>
      <c r="F32" s="33" t="s">
        <v>74</v>
      </c>
      <c r="G32" s="23" t="s">
        <v>75</v>
      </c>
      <c r="H32" s="24"/>
      <c r="I32" s="24"/>
    </row>
    <row r="33" s="1" customFormat="1" ht="31" customHeight="1" spans="1:9">
      <c r="A33" s="24"/>
      <c r="B33" s="23"/>
      <c r="C33" s="31"/>
      <c r="D33" s="23"/>
      <c r="E33" s="23"/>
      <c r="F33" s="33" t="s">
        <v>76</v>
      </c>
      <c r="G33" s="23" t="s">
        <v>77</v>
      </c>
      <c r="H33" s="24"/>
      <c r="I33" s="24"/>
    </row>
    <row r="34" s="1" customFormat="1" ht="31" customHeight="1" spans="1:9">
      <c r="A34" s="24">
        <v>6</v>
      </c>
      <c r="B34" s="23" t="s">
        <v>78</v>
      </c>
      <c r="C34" s="73" t="s">
        <v>79</v>
      </c>
      <c r="D34" s="23" t="s">
        <v>80</v>
      </c>
      <c r="E34" s="23" t="s">
        <v>17</v>
      </c>
      <c r="F34" s="23" t="s">
        <v>81</v>
      </c>
      <c r="G34" s="23" t="s">
        <v>82</v>
      </c>
      <c r="H34" s="24">
        <v>1</v>
      </c>
      <c r="I34" s="24">
        <f>H34</f>
        <v>1</v>
      </c>
    </row>
    <row r="35" s="1" customFormat="1" ht="31" customHeight="1" spans="1:9">
      <c r="A35" s="24">
        <v>7</v>
      </c>
      <c r="B35" s="23" t="s">
        <v>83</v>
      </c>
      <c r="C35" s="74" t="s">
        <v>84</v>
      </c>
      <c r="D35" s="33" t="s">
        <v>85</v>
      </c>
      <c r="E35" s="23" t="s">
        <v>86</v>
      </c>
      <c r="F35" s="23" t="s">
        <v>16</v>
      </c>
      <c r="G35" s="23" t="s">
        <v>16</v>
      </c>
      <c r="H35" s="24">
        <v>3</v>
      </c>
      <c r="I35" s="24">
        <f>H35</f>
        <v>3</v>
      </c>
    </row>
    <row r="36" s="1" customFormat="1" ht="31" customHeight="1" spans="1:9">
      <c r="A36" s="24">
        <v>8</v>
      </c>
      <c r="B36" s="23" t="s">
        <v>87</v>
      </c>
      <c r="C36" s="73" t="s">
        <v>88</v>
      </c>
      <c r="D36" s="23" t="s">
        <v>89</v>
      </c>
      <c r="E36" s="23" t="s">
        <v>42</v>
      </c>
      <c r="F36" s="23" t="s">
        <v>90</v>
      </c>
      <c r="G36" s="23" t="s">
        <v>91</v>
      </c>
      <c r="H36" s="24">
        <v>13</v>
      </c>
      <c r="I36" s="24">
        <f>H36</f>
        <v>13</v>
      </c>
    </row>
    <row r="37" s="1" customFormat="1" ht="31" customHeight="1" spans="1:9">
      <c r="A37" s="24"/>
      <c r="B37" s="23"/>
      <c r="C37" s="31"/>
      <c r="D37" s="23"/>
      <c r="E37" s="23"/>
      <c r="F37" s="23" t="s">
        <v>92</v>
      </c>
      <c r="G37" s="23" t="s">
        <v>93</v>
      </c>
      <c r="H37" s="24"/>
      <c r="I37" s="24"/>
    </row>
    <row r="38" s="1" customFormat="1" ht="31" customHeight="1" spans="1:9">
      <c r="A38" s="24"/>
      <c r="B38" s="23"/>
      <c r="C38" s="31"/>
      <c r="D38" s="23"/>
      <c r="E38" s="23"/>
      <c r="F38" s="23" t="s">
        <v>94</v>
      </c>
      <c r="G38" s="37" t="s">
        <v>95</v>
      </c>
      <c r="H38" s="24"/>
      <c r="I38" s="24"/>
    </row>
    <row r="39" s="1" customFormat="1" ht="31" customHeight="1" spans="1:9">
      <c r="A39" s="24"/>
      <c r="B39" s="23"/>
      <c r="C39" s="31"/>
      <c r="D39" s="23"/>
      <c r="E39" s="23"/>
      <c r="F39" s="23" t="s">
        <v>96</v>
      </c>
      <c r="G39" s="37" t="s">
        <v>97</v>
      </c>
      <c r="H39" s="24"/>
      <c r="I39" s="24"/>
    </row>
    <row r="40" s="1" customFormat="1" ht="31" customHeight="1" spans="1:9">
      <c r="A40" s="24"/>
      <c r="B40" s="23"/>
      <c r="C40" s="31"/>
      <c r="D40" s="23"/>
      <c r="E40" s="23"/>
      <c r="F40" s="23" t="s">
        <v>96</v>
      </c>
      <c r="G40" s="23" t="s">
        <v>98</v>
      </c>
      <c r="H40" s="24"/>
      <c r="I40" s="24"/>
    </row>
    <row r="41" s="1" customFormat="1" ht="31" customHeight="1" spans="1:9">
      <c r="A41" s="24">
        <v>9</v>
      </c>
      <c r="B41" s="23" t="s">
        <v>99</v>
      </c>
      <c r="C41" s="73" t="s">
        <v>100</v>
      </c>
      <c r="D41" s="23" t="s">
        <v>101</v>
      </c>
      <c r="E41" s="23" t="s">
        <v>17</v>
      </c>
      <c r="F41" s="23" t="s">
        <v>102</v>
      </c>
      <c r="G41" s="23" t="s">
        <v>103</v>
      </c>
      <c r="H41" s="24">
        <v>3</v>
      </c>
      <c r="I41" s="24">
        <f>H41+H46</f>
        <v>3.3</v>
      </c>
    </row>
    <row r="42" s="1" customFormat="1" ht="31" customHeight="1" spans="1:9">
      <c r="A42" s="24"/>
      <c r="B42" s="23"/>
      <c r="C42" s="31"/>
      <c r="D42" s="23"/>
      <c r="E42" s="23"/>
      <c r="F42" s="23" t="s">
        <v>104</v>
      </c>
      <c r="G42" s="23" t="s">
        <v>105</v>
      </c>
      <c r="H42" s="24"/>
      <c r="I42" s="24"/>
    </row>
    <row r="43" s="1" customFormat="1" ht="31" customHeight="1" spans="1:9">
      <c r="A43" s="24"/>
      <c r="B43" s="23"/>
      <c r="C43" s="31"/>
      <c r="D43" s="23"/>
      <c r="E43" s="23"/>
      <c r="F43" s="23" t="s">
        <v>106</v>
      </c>
      <c r="G43" s="23" t="s">
        <v>107</v>
      </c>
      <c r="H43" s="24"/>
      <c r="I43" s="24"/>
    </row>
    <row r="44" s="1" customFormat="1" ht="31" customHeight="1" spans="1:9">
      <c r="A44" s="24"/>
      <c r="B44" s="23"/>
      <c r="C44" s="31"/>
      <c r="D44" s="23"/>
      <c r="E44" s="23"/>
      <c r="F44" s="23" t="s">
        <v>108</v>
      </c>
      <c r="G44" s="23" t="s">
        <v>109</v>
      </c>
      <c r="H44" s="24"/>
      <c r="I44" s="24"/>
    </row>
    <row r="45" s="1" customFormat="1" ht="31" customHeight="1" spans="1:9">
      <c r="A45" s="24"/>
      <c r="B45" s="23"/>
      <c r="C45" s="31"/>
      <c r="D45" s="23"/>
      <c r="E45" s="23"/>
      <c r="F45" s="23" t="s">
        <v>110</v>
      </c>
      <c r="G45" s="23" t="s">
        <v>111</v>
      </c>
      <c r="H45" s="24"/>
      <c r="I45" s="24"/>
    </row>
    <row r="46" s="1" customFormat="1" ht="31" customHeight="1" spans="1:9">
      <c r="A46" s="24"/>
      <c r="B46" s="23"/>
      <c r="C46" s="31"/>
      <c r="D46" s="23"/>
      <c r="E46" s="23" t="s">
        <v>35</v>
      </c>
      <c r="F46" s="23" t="s">
        <v>102</v>
      </c>
      <c r="G46" s="23" t="s">
        <v>103</v>
      </c>
      <c r="H46" s="24">
        <v>0.3</v>
      </c>
      <c r="I46" s="24"/>
    </row>
    <row r="47" s="1" customFormat="1" ht="31" customHeight="1" spans="1:9">
      <c r="A47" s="24">
        <v>10</v>
      </c>
      <c r="B47" s="23" t="s">
        <v>112</v>
      </c>
      <c r="C47" s="74" t="s">
        <v>113</v>
      </c>
      <c r="D47" s="33" t="s">
        <v>34</v>
      </c>
      <c r="E47" s="23" t="s">
        <v>35</v>
      </c>
      <c r="F47" s="23" t="s">
        <v>114</v>
      </c>
      <c r="G47" s="23" t="s">
        <v>115</v>
      </c>
      <c r="H47" s="24">
        <v>0.3</v>
      </c>
      <c r="I47" s="24">
        <f>H47</f>
        <v>0.3</v>
      </c>
    </row>
    <row r="48" s="1" customFormat="1" ht="31" customHeight="1" spans="1:9">
      <c r="A48" s="24">
        <v>11</v>
      </c>
      <c r="B48" s="23" t="s">
        <v>116</v>
      </c>
      <c r="C48" s="31" t="s">
        <v>117</v>
      </c>
      <c r="D48" s="23" t="s">
        <v>118</v>
      </c>
      <c r="E48" s="23" t="s">
        <v>119</v>
      </c>
      <c r="F48" s="38" t="s">
        <v>16</v>
      </c>
      <c r="G48" s="38" t="s">
        <v>16</v>
      </c>
      <c r="H48" s="24">
        <v>1</v>
      </c>
      <c r="I48" s="24">
        <f>H48</f>
        <v>1</v>
      </c>
    </row>
    <row r="49" s="1" customFormat="1" ht="31" customHeight="1" spans="1:9">
      <c r="A49" s="24">
        <v>12</v>
      </c>
      <c r="B49" s="23" t="s">
        <v>120</v>
      </c>
      <c r="C49" s="73" t="s">
        <v>121</v>
      </c>
      <c r="D49" s="23" t="s">
        <v>122</v>
      </c>
      <c r="E49" s="23" t="s">
        <v>123</v>
      </c>
      <c r="F49" s="23" t="s">
        <v>16</v>
      </c>
      <c r="G49" s="23" t="s">
        <v>16</v>
      </c>
      <c r="H49" s="24">
        <v>10</v>
      </c>
      <c r="I49" s="24">
        <f>H49+H50+H51+H52+H53+H54</f>
        <v>28.5</v>
      </c>
    </row>
    <row r="50" s="1" customFormat="1" ht="31" customHeight="1" spans="1:9">
      <c r="A50" s="24"/>
      <c r="B50" s="23"/>
      <c r="C50" s="31"/>
      <c r="D50" s="23"/>
      <c r="E50" s="23" t="s">
        <v>35</v>
      </c>
      <c r="F50" s="23" t="s">
        <v>16</v>
      </c>
      <c r="G50" s="23" t="s">
        <v>16</v>
      </c>
      <c r="H50" s="24">
        <v>4.5</v>
      </c>
      <c r="I50" s="24"/>
    </row>
    <row r="51" s="1" customFormat="1" ht="31" customHeight="1" spans="1:9">
      <c r="A51" s="24"/>
      <c r="B51" s="23"/>
      <c r="C51" s="31"/>
      <c r="D51" s="23"/>
      <c r="E51" s="38" t="s">
        <v>42</v>
      </c>
      <c r="F51" s="38" t="s">
        <v>124</v>
      </c>
      <c r="G51" s="38" t="s">
        <v>125</v>
      </c>
      <c r="H51" s="39">
        <v>2</v>
      </c>
      <c r="I51" s="24"/>
    </row>
    <row r="52" s="1" customFormat="1" ht="31" customHeight="1" spans="1:9">
      <c r="A52" s="24"/>
      <c r="B52" s="23"/>
      <c r="C52" s="31"/>
      <c r="D52" s="23"/>
      <c r="E52" s="23" t="s">
        <v>17</v>
      </c>
      <c r="F52" s="23" t="s">
        <v>126</v>
      </c>
      <c r="G52" s="23" t="s">
        <v>127</v>
      </c>
      <c r="H52" s="24">
        <v>1</v>
      </c>
      <c r="I52" s="24"/>
    </row>
    <row r="53" s="1" customFormat="1" ht="31" customHeight="1" spans="1:9">
      <c r="A53" s="24"/>
      <c r="B53" s="23"/>
      <c r="C53" s="31"/>
      <c r="D53" s="23"/>
      <c r="E53" s="23" t="s">
        <v>128</v>
      </c>
      <c r="F53" s="23" t="s">
        <v>16</v>
      </c>
      <c r="G53" s="23" t="s">
        <v>16</v>
      </c>
      <c r="H53" s="24">
        <v>10</v>
      </c>
      <c r="I53" s="24"/>
    </row>
    <row r="54" s="1" customFormat="1" ht="31" customHeight="1" spans="1:9">
      <c r="A54" s="24"/>
      <c r="B54" s="23"/>
      <c r="C54" s="31"/>
      <c r="D54" s="23"/>
      <c r="E54" s="23" t="s">
        <v>119</v>
      </c>
      <c r="F54" s="23" t="s">
        <v>16</v>
      </c>
      <c r="G54" s="23" t="s">
        <v>16</v>
      </c>
      <c r="H54" s="24">
        <v>1</v>
      </c>
      <c r="I54" s="24"/>
    </row>
    <row r="55" s="1" customFormat="1" ht="31" customHeight="1" spans="1:9">
      <c r="A55" s="20">
        <v>13</v>
      </c>
      <c r="B55" s="21" t="s">
        <v>129</v>
      </c>
      <c r="C55" s="75" t="s">
        <v>130</v>
      </c>
      <c r="D55" s="41" t="s">
        <v>131</v>
      </c>
      <c r="E55" s="32" t="s">
        <v>35</v>
      </c>
      <c r="F55" s="33" t="s">
        <v>132</v>
      </c>
      <c r="G55" s="32" t="s">
        <v>133</v>
      </c>
      <c r="H55" s="24">
        <v>0.6</v>
      </c>
      <c r="I55" s="20">
        <f>H55+H57+H59</f>
        <v>2.1</v>
      </c>
    </row>
    <row r="56" s="1" customFormat="1" ht="31" customHeight="1" spans="1:9">
      <c r="A56" s="25"/>
      <c r="B56" s="26"/>
      <c r="C56" s="42"/>
      <c r="D56" s="43"/>
      <c r="E56" s="32"/>
      <c r="F56" s="33" t="s">
        <v>134</v>
      </c>
      <c r="G56" s="32" t="s">
        <v>135</v>
      </c>
      <c r="H56" s="24"/>
      <c r="I56" s="25"/>
    </row>
    <row r="57" s="1" customFormat="1" ht="31" customHeight="1" spans="1:9">
      <c r="A57" s="25"/>
      <c r="B57" s="26"/>
      <c r="C57" s="42"/>
      <c r="D57" s="43"/>
      <c r="E57" s="24" t="s">
        <v>17</v>
      </c>
      <c r="F57" s="23" t="s">
        <v>136</v>
      </c>
      <c r="G57" s="24" t="s">
        <v>137</v>
      </c>
      <c r="H57" s="24">
        <v>1</v>
      </c>
      <c r="I57" s="25"/>
    </row>
    <row r="58" s="1" customFormat="1" ht="31" customHeight="1" spans="1:9">
      <c r="A58" s="25"/>
      <c r="B58" s="26"/>
      <c r="C58" s="42"/>
      <c r="D58" s="43"/>
      <c r="E58" s="24"/>
      <c r="F58" s="23" t="s">
        <v>138</v>
      </c>
      <c r="G58" s="24" t="s">
        <v>139</v>
      </c>
      <c r="H58" s="24"/>
      <c r="I58" s="25"/>
    </row>
    <row r="59" s="1" customFormat="1" ht="31" customHeight="1" spans="1:9">
      <c r="A59" s="28"/>
      <c r="B59" s="29"/>
      <c r="C59" s="44"/>
      <c r="D59" s="45"/>
      <c r="E59" s="23" t="s">
        <v>22</v>
      </c>
      <c r="F59" s="23" t="s">
        <v>16</v>
      </c>
      <c r="G59" s="23" t="s">
        <v>16</v>
      </c>
      <c r="H59" s="24">
        <v>0.5</v>
      </c>
      <c r="I59" s="28"/>
    </row>
    <row r="60" s="1" customFormat="1" ht="31" customHeight="1" spans="1:9">
      <c r="A60" s="24">
        <v>14</v>
      </c>
      <c r="B60" s="23" t="s">
        <v>140</v>
      </c>
      <c r="C60" s="73" t="s">
        <v>141</v>
      </c>
      <c r="D60" s="23" t="s">
        <v>142</v>
      </c>
      <c r="E60" s="23" t="s">
        <v>35</v>
      </c>
      <c r="F60" s="46" t="s">
        <v>143</v>
      </c>
      <c r="G60" s="46" t="s">
        <v>144</v>
      </c>
      <c r="H60" s="38">
        <v>0.3</v>
      </c>
      <c r="I60" s="23">
        <f>H60+H61+H62</f>
        <v>13.3</v>
      </c>
    </row>
    <row r="61" s="1" customFormat="1" ht="31" customHeight="1" spans="1:9">
      <c r="A61" s="24"/>
      <c r="B61" s="23"/>
      <c r="C61" s="31"/>
      <c r="D61" s="23"/>
      <c r="E61" s="23" t="s">
        <v>128</v>
      </c>
      <c r="F61" s="38" t="s">
        <v>16</v>
      </c>
      <c r="G61" s="38" t="s">
        <v>16</v>
      </c>
      <c r="H61" s="38">
        <v>10</v>
      </c>
      <c r="I61" s="23"/>
    </row>
    <row r="62" s="1" customFormat="1" ht="31" customHeight="1" spans="1:9">
      <c r="A62" s="24"/>
      <c r="B62" s="23"/>
      <c r="C62" s="31"/>
      <c r="D62" s="23"/>
      <c r="E62" s="23" t="s">
        <v>17</v>
      </c>
      <c r="F62" s="38" t="s">
        <v>145</v>
      </c>
      <c r="G62" s="46" t="s">
        <v>146</v>
      </c>
      <c r="H62" s="38">
        <v>3</v>
      </c>
      <c r="I62" s="23"/>
    </row>
    <row r="63" s="1" customFormat="1" ht="31" customHeight="1" spans="1:9">
      <c r="A63" s="24"/>
      <c r="B63" s="23"/>
      <c r="C63" s="31"/>
      <c r="D63" s="23"/>
      <c r="E63" s="23"/>
      <c r="F63" s="38" t="s">
        <v>147</v>
      </c>
      <c r="G63" s="38" t="s">
        <v>148</v>
      </c>
      <c r="H63" s="38"/>
      <c r="I63" s="23"/>
    </row>
    <row r="64" s="1" customFormat="1" ht="31" customHeight="1" spans="1:9">
      <c r="A64" s="24"/>
      <c r="B64" s="23"/>
      <c r="C64" s="31"/>
      <c r="D64" s="23"/>
      <c r="E64" s="23"/>
      <c r="F64" s="38" t="s">
        <v>149</v>
      </c>
      <c r="G64" s="39" t="s">
        <v>150</v>
      </c>
      <c r="H64" s="38"/>
      <c r="I64" s="23"/>
    </row>
    <row r="65" s="1" customFormat="1" ht="31" customHeight="1" spans="1:9">
      <c r="A65" s="24">
        <v>15</v>
      </c>
      <c r="B65" s="23" t="s">
        <v>151</v>
      </c>
      <c r="C65" s="31" t="s">
        <v>152</v>
      </c>
      <c r="D65" s="23" t="s">
        <v>153</v>
      </c>
      <c r="E65" s="23" t="s">
        <v>17</v>
      </c>
      <c r="F65" s="38" t="s">
        <v>154</v>
      </c>
      <c r="G65" s="38" t="s">
        <v>155</v>
      </c>
      <c r="H65" s="24">
        <v>1.5</v>
      </c>
      <c r="I65" s="23">
        <f>H65+H67</f>
        <v>5.5</v>
      </c>
    </row>
    <row r="66" s="1" customFormat="1" ht="31" customHeight="1" spans="1:9">
      <c r="A66" s="24"/>
      <c r="B66" s="23"/>
      <c r="C66" s="31"/>
      <c r="D66" s="23"/>
      <c r="E66" s="23"/>
      <c r="F66" s="38" t="s">
        <v>156</v>
      </c>
      <c r="G66" s="38" t="s">
        <v>157</v>
      </c>
      <c r="H66" s="24"/>
      <c r="I66" s="23"/>
    </row>
    <row r="67" s="1" customFormat="1" ht="31" customHeight="1" spans="1:9">
      <c r="A67" s="24"/>
      <c r="B67" s="23"/>
      <c r="C67" s="31"/>
      <c r="D67" s="23"/>
      <c r="E67" s="23" t="s">
        <v>42</v>
      </c>
      <c r="F67" s="38" t="s">
        <v>158</v>
      </c>
      <c r="G67" s="38" t="s">
        <v>159</v>
      </c>
      <c r="H67" s="24">
        <v>4</v>
      </c>
      <c r="I67" s="23"/>
    </row>
    <row r="68" s="1" customFormat="1" ht="31" customHeight="1" spans="1:9">
      <c r="A68" s="24"/>
      <c r="B68" s="23"/>
      <c r="C68" s="31"/>
      <c r="D68" s="23"/>
      <c r="E68" s="23"/>
      <c r="F68" s="46" t="s">
        <v>160</v>
      </c>
      <c r="G68" s="46" t="s">
        <v>161</v>
      </c>
      <c r="H68" s="24"/>
      <c r="I68" s="23"/>
    </row>
    <row r="69" s="1" customFormat="1" ht="31" customHeight="1" spans="1:9">
      <c r="A69" s="24">
        <v>16</v>
      </c>
      <c r="B69" s="23" t="s">
        <v>162</v>
      </c>
      <c r="C69" s="76" t="s">
        <v>163</v>
      </c>
      <c r="D69" s="23" t="s">
        <v>164</v>
      </c>
      <c r="E69" s="23" t="s">
        <v>35</v>
      </c>
      <c r="F69" s="38" t="s">
        <v>165</v>
      </c>
      <c r="G69" s="38" t="s">
        <v>166</v>
      </c>
      <c r="H69" s="24">
        <v>0.3</v>
      </c>
      <c r="I69" s="24">
        <f>H69</f>
        <v>0.3</v>
      </c>
    </row>
    <row r="70" s="1" customFormat="1" ht="31" customHeight="1" spans="1:9">
      <c r="A70" s="24">
        <v>17</v>
      </c>
      <c r="B70" s="23" t="s">
        <v>167</v>
      </c>
      <c r="C70" s="77" t="s">
        <v>168</v>
      </c>
      <c r="D70" s="48" t="s">
        <v>169</v>
      </c>
      <c r="E70" s="23" t="s">
        <v>35</v>
      </c>
      <c r="F70" s="38" t="s">
        <v>170</v>
      </c>
      <c r="G70" s="38" t="s">
        <v>171</v>
      </c>
      <c r="H70" s="24">
        <v>0.3</v>
      </c>
      <c r="I70" s="24">
        <f>H70+H71</f>
        <v>1.8</v>
      </c>
    </row>
    <row r="71" s="1" customFormat="1" ht="31" customHeight="1" spans="1:9">
      <c r="A71" s="24"/>
      <c r="B71" s="23"/>
      <c r="C71" s="47"/>
      <c r="D71" s="48"/>
      <c r="E71" s="23" t="s">
        <v>17</v>
      </c>
      <c r="F71" s="23" t="s">
        <v>172</v>
      </c>
      <c r="G71" s="23" t="s">
        <v>173</v>
      </c>
      <c r="H71" s="24">
        <v>1.5</v>
      </c>
      <c r="I71" s="24"/>
    </row>
    <row r="72" s="1" customFormat="1" ht="31" customHeight="1" spans="1:9">
      <c r="A72" s="24"/>
      <c r="B72" s="23"/>
      <c r="C72" s="47"/>
      <c r="D72" s="48"/>
      <c r="E72" s="23"/>
      <c r="F72" s="23" t="s">
        <v>174</v>
      </c>
      <c r="G72" s="23" t="s">
        <v>175</v>
      </c>
      <c r="H72" s="24"/>
      <c r="I72" s="24"/>
    </row>
    <row r="73" s="1" customFormat="1" ht="29" customHeight="1" spans="1:9">
      <c r="A73" s="20">
        <v>18</v>
      </c>
      <c r="B73" s="21" t="s">
        <v>176</v>
      </c>
      <c r="C73" s="72" t="s">
        <v>177</v>
      </c>
      <c r="D73" s="21" t="s">
        <v>178</v>
      </c>
      <c r="E73" s="21" t="s">
        <v>35</v>
      </c>
      <c r="F73" s="23" t="s">
        <v>179</v>
      </c>
      <c r="G73" s="23" t="s">
        <v>180</v>
      </c>
      <c r="H73" s="20">
        <v>0.6</v>
      </c>
      <c r="I73" s="20">
        <f>H73+H75+H83</f>
        <v>21.6</v>
      </c>
    </row>
    <row r="74" s="1" customFormat="1" ht="29" customHeight="1" spans="1:9">
      <c r="A74" s="25"/>
      <c r="B74" s="26"/>
      <c r="C74" s="27"/>
      <c r="D74" s="26"/>
      <c r="E74" s="29"/>
      <c r="F74" s="23" t="s">
        <v>181</v>
      </c>
      <c r="G74" s="23" t="s">
        <v>182</v>
      </c>
      <c r="H74" s="28"/>
      <c r="I74" s="25"/>
    </row>
    <row r="75" s="1" customFormat="1" ht="29" customHeight="1" spans="1:9">
      <c r="A75" s="25"/>
      <c r="B75" s="26"/>
      <c r="C75" s="27"/>
      <c r="D75" s="26"/>
      <c r="E75" s="23" t="s">
        <v>42</v>
      </c>
      <c r="F75" s="33" t="s">
        <v>183</v>
      </c>
      <c r="G75" s="33" t="s">
        <v>184</v>
      </c>
      <c r="H75" s="24">
        <v>14</v>
      </c>
      <c r="I75" s="25"/>
    </row>
    <row r="76" s="1" customFormat="1" ht="29" customHeight="1" spans="1:9">
      <c r="A76" s="25"/>
      <c r="B76" s="26"/>
      <c r="C76" s="27"/>
      <c r="D76" s="26"/>
      <c r="E76" s="23"/>
      <c r="F76" s="33" t="s">
        <v>185</v>
      </c>
      <c r="G76" s="33" t="s">
        <v>186</v>
      </c>
      <c r="H76" s="24"/>
      <c r="I76" s="25"/>
    </row>
    <row r="77" s="1" customFormat="1" ht="29" customHeight="1" spans="1:9">
      <c r="A77" s="25"/>
      <c r="B77" s="26"/>
      <c r="C77" s="27"/>
      <c r="D77" s="26"/>
      <c r="E77" s="23"/>
      <c r="F77" s="33" t="s">
        <v>187</v>
      </c>
      <c r="G77" s="33" t="s">
        <v>188</v>
      </c>
      <c r="H77" s="24"/>
      <c r="I77" s="25"/>
    </row>
    <row r="78" s="1" customFormat="1" ht="29" customHeight="1" spans="1:9">
      <c r="A78" s="25"/>
      <c r="B78" s="26"/>
      <c r="C78" s="27"/>
      <c r="D78" s="26"/>
      <c r="E78" s="23"/>
      <c r="F78" s="33" t="s">
        <v>189</v>
      </c>
      <c r="G78" s="33" t="s">
        <v>190</v>
      </c>
      <c r="H78" s="24"/>
      <c r="I78" s="25"/>
    </row>
    <row r="79" s="1" customFormat="1" ht="29" customHeight="1" spans="1:9">
      <c r="A79" s="25"/>
      <c r="B79" s="26"/>
      <c r="C79" s="27"/>
      <c r="D79" s="26"/>
      <c r="E79" s="23"/>
      <c r="F79" s="33" t="s">
        <v>191</v>
      </c>
      <c r="G79" s="33" t="s">
        <v>192</v>
      </c>
      <c r="H79" s="24"/>
      <c r="I79" s="25"/>
    </row>
    <row r="80" s="1" customFormat="1" ht="29" customHeight="1" spans="1:9">
      <c r="A80" s="25"/>
      <c r="B80" s="26"/>
      <c r="C80" s="27"/>
      <c r="D80" s="26"/>
      <c r="E80" s="23"/>
      <c r="F80" s="33" t="s">
        <v>193</v>
      </c>
      <c r="G80" s="33" t="s">
        <v>194</v>
      </c>
      <c r="H80" s="24"/>
      <c r="I80" s="25"/>
    </row>
    <row r="81" s="1" customFormat="1" ht="29" customHeight="1" spans="1:9">
      <c r="A81" s="25"/>
      <c r="B81" s="26"/>
      <c r="C81" s="27"/>
      <c r="D81" s="26"/>
      <c r="E81" s="23"/>
      <c r="F81" s="33" t="s">
        <v>195</v>
      </c>
      <c r="G81" s="33" t="s">
        <v>196</v>
      </c>
      <c r="H81" s="24"/>
      <c r="I81" s="25"/>
    </row>
    <row r="82" s="1" customFormat="1" ht="29" customHeight="1" spans="1:9">
      <c r="A82" s="25"/>
      <c r="B82" s="26"/>
      <c r="C82" s="27"/>
      <c r="D82" s="26"/>
      <c r="E82" s="23"/>
      <c r="F82" s="33" t="s">
        <v>197</v>
      </c>
      <c r="G82" s="33" t="s">
        <v>198</v>
      </c>
      <c r="H82" s="24"/>
      <c r="I82" s="25"/>
    </row>
    <row r="83" s="1" customFormat="1" ht="29" customHeight="1" spans="1:9">
      <c r="A83" s="25"/>
      <c r="B83" s="26"/>
      <c r="C83" s="27"/>
      <c r="D83" s="26"/>
      <c r="E83" s="23" t="s">
        <v>17</v>
      </c>
      <c r="F83" s="33" t="s">
        <v>183</v>
      </c>
      <c r="G83" s="33" t="s">
        <v>184</v>
      </c>
      <c r="H83" s="24">
        <v>7</v>
      </c>
      <c r="I83" s="25"/>
    </row>
    <row r="84" s="1" customFormat="1" ht="29" customHeight="1" spans="1:9">
      <c r="A84" s="25"/>
      <c r="B84" s="26"/>
      <c r="C84" s="27"/>
      <c r="D84" s="26"/>
      <c r="E84" s="23"/>
      <c r="F84" s="33" t="s">
        <v>185</v>
      </c>
      <c r="G84" s="33" t="s">
        <v>186</v>
      </c>
      <c r="H84" s="24"/>
      <c r="I84" s="25"/>
    </row>
    <row r="85" s="1" customFormat="1" ht="29" customHeight="1" spans="1:9">
      <c r="A85" s="25"/>
      <c r="B85" s="26"/>
      <c r="C85" s="27"/>
      <c r="D85" s="26"/>
      <c r="E85" s="23"/>
      <c r="F85" s="33" t="s">
        <v>187</v>
      </c>
      <c r="G85" s="33" t="s">
        <v>188</v>
      </c>
      <c r="H85" s="24"/>
      <c r="I85" s="25"/>
    </row>
    <row r="86" s="1" customFormat="1" ht="29" customHeight="1" spans="1:9">
      <c r="A86" s="25"/>
      <c r="B86" s="26"/>
      <c r="C86" s="27"/>
      <c r="D86" s="26"/>
      <c r="E86" s="23"/>
      <c r="F86" s="33" t="s">
        <v>189</v>
      </c>
      <c r="G86" s="33" t="s">
        <v>190</v>
      </c>
      <c r="H86" s="24"/>
      <c r="I86" s="25"/>
    </row>
    <row r="87" s="1" customFormat="1" ht="29" customHeight="1" spans="1:9">
      <c r="A87" s="25"/>
      <c r="B87" s="26"/>
      <c r="C87" s="27"/>
      <c r="D87" s="26"/>
      <c r="E87" s="23"/>
      <c r="F87" s="33" t="s">
        <v>191</v>
      </c>
      <c r="G87" s="33" t="s">
        <v>192</v>
      </c>
      <c r="H87" s="24"/>
      <c r="I87" s="25"/>
    </row>
    <row r="88" s="1" customFormat="1" ht="29" customHeight="1" spans="1:9">
      <c r="A88" s="25"/>
      <c r="B88" s="26"/>
      <c r="C88" s="27"/>
      <c r="D88" s="26"/>
      <c r="E88" s="23"/>
      <c r="F88" s="33" t="s">
        <v>193</v>
      </c>
      <c r="G88" s="33" t="s">
        <v>194</v>
      </c>
      <c r="H88" s="24"/>
      <c r="I88" s="25"/>
    </row>
    <row r="89" s="1" customFormat="1" ht="29" customHeight="1" spans="1:9">
      <c r="A89" s="25"/>
      <c r="B89" s="26"/>
      <c r="C89" s="27"/>
      <c r="D89" s="26"/>
      <c r="E89" s="23"/>
      <c r="F89" s="33" t="s">
        <v>195</v>
      </c>
      <c r="G89" s="33" t="s">
        <v>196</v>
      </c>
      <c r="H89" s="24"/>
      <c r="I89" s="25"/>
    </row>
    <row r="90" s="1" customFormat="1" ht="29" customHeight="1" spans="1:9">
      <c r="A90" s="28"/>
      <c r="B90" s="29"/>
      <c r="C90" s="30"/>
      <c r="D90" s="29"/>
      <c r="E90" s="23"/>
      <c r="F90" s="33" t="s">
        <v>197</v>
      </c>
      <c r="G90" s="33" t="s">
        <v>198</v>
      </c>
      <c r="H90" s="24"/>
      <c r="I90" s="28"/>
    </row>
    <row r="91" s="1" customFormat="1" ht="31" customHeight="1" spans="1:9">
      <c r="A91" s="24">
        <v>19</v>
      </c>
      <c r="B91" s="23" t="s">
        <v>199</v>
      </c>
      <c r="C91" s="76" t="s">
        <v>200</v>
      </c>
      <c r="D91" s="23" t="s">
        <v>201</v>
      </c>
      <c r="E91" s="23" t="s">
        <v>42</v>
      </c>
      <c r="F91" s="49" t="s">
        <v>202</v>
      </c>
      <c r="G91" s="23" t="s">
        <v>203</v>
      </c>
      <c r="H91" s="24">
        <v>7</v>
      </c>
      <c r="I91" s="20">
        <f>H91+H92</f>
        <v>11.68</v>
      </c>
    </row>
    <row r="92" s="1" customFormat="1" ht="31" customHeight="1" spans="1:9">
      <c r="A92" s="24"/>
      <c r="B92" s="23"/>
      <c r="C92" s="24"/>
      <c r="D92" s="23"/>
      <c r="E92" s="23" t="s">
        <v>15</v>
      </c>
      <c r="F92" s="23" t="s">
        <v>16</v>
      </c>
      <c r="G92" s="23" t="s">
        <v>16</v>
      </c>
      <c r="H92" s="24">
        <v>4.68</v>
      </c>
      <c r="I92" s="28"/>
    </row>
    <row r="93" s="1" customFormat="1" ht="29" customHeight="1" spans="1:9">
      <c r="A93" s="24">
        <v>20</v>
      </c>
      <c r="B93" s="23" t="s">
        <v>204</v>
      </c>
      <c r="C93" s="78" t="s">
        <v>205</v>
      </c>
      <c r="D93" s="33" t="s">
        <v>101</v>
      </c>
      <c r="E93" s="51" t="s">
        <v>35</v>
      </c>
      <c r="F93" s="23" t="s">
        <v>206</v>
      </c>
      <c r="G93" s="23" t="s">
        <v>207</v>
      </c>
      <c r="H93" s="24">
        <v>0.3</v>
      </c>
      <c r="I93" s="24">
        <f>H93</f>
        <v>0.3</v>
      </c>
    </row>
    <row r="94" s="1" customFormat="1" ht="29" customHeight="1" spans="1:9">
      <c r="A94" s="24">
        <v>21</v>
      </c>
      <c r="B94" s="33" t="s">
        <v>208</v>
      </c>
      <c r="C94" s="79" t="s">
        <v>209</v>
      </c>
      <c r="D94" s="33" t="s">
        <v>210</v>
      </c>
      <c r="E94" s="23" t="s">
        <v>35</v>
      </c>
      <c r="F94" s="33" t="s">
        <v>211</v>
      </c>
      <c r="G94" s="33" t="s">
        <v>212</v>
      </c>
      <c r="H94" s="32">
        <v>0.3</v>
      </c>
      <c r="I94" s="32">
        <f>H94+H95</f>
        <v>3.3</v>
      </c>
    </row>
    <row r="95" s="1" customFormat="1" ht="29" customHeight="1" spans="1:9">
      <c r="A95" s="24"/>
      <c r="B95" s="33"/>
      <c r="C95" s="32"/>
      <c r="D95" s="33"/>
      <c r="E95" s="33" t="s">
        <v>17</v>
      </c>
      <c r="F95" s="33" t="s">
        <v>211</v>
      </c>
      <c r="G95" s="33" t="s">
        <v>212</v>
      </c>
      <c r="H95" s="32">
        <v>3</v>
      </c>
      <c r="I95" s="32"/>
    </row>
    <row r="96" s="1" customFormat="1" ht="29" customHeight="1" spans="1:9">
      <c r="A96" s="24"/>
      <c r="B96" s="33"/>
      <c r="C96" s="32"/>
      <c r="D96" s="33"/>
      <c r="E96" s="33"/>
      <c r="F96" s="52" t="s">
        <v>213</v>
      </c>
      <c r="G96" s="53" t="s">
        <v>214</v>
      </c>
      <c r="H96" s="32"/>
      <c r="I96" s="32"/>
    </row>
    <row r="97" s="1" customFormat="1" ht="29" customHeight="1" spans="1:9">
      <c r="A97" s="24"/>
      <c r="B97" s="33"/>
      <c r="C97" s="32"/>
      <c r="D97" s="33"/>
      <c r="E97" s="33"/>
      <c r="F97" s="52" t="s">
        <v>215</v>
      </c>
      <c r="G97" s="53" t="s">
        <v>216</v>
      </c>
      <c r="H97" s="32"/>
      <c r="I97" s="32"/>
    </row>
    <row r="98" s="1" customFormat="1" ht="29" customHeight="1" spans="1:9">
      <c r="A98" s="24"/>
      <c r="B98" s="33"/>
      <c r="C98" s="32"/>
      <c r="D98" s="33"/>
      <c r="E98" s="33"/>
      <c r="F98" s="52" t="s">
        <v>217</v>
      </c>
      <c r="G98" s="53" t="s">
        <v>218</v>
      </c>
      <c r="H98" s="32"/>
      <c r="I98" s="32"/>
    </row>
    <row r="99" s="1" customFormat="1" ht="29" customHeight="1" spans="1:9">
      <c r="A99" s="24"/>
      <c r="B99" s="33"/>
      <c r="C99" s="32"/>
      <c r="D99" s="33"/>
      <c r="E99" s="33"/>
      <c r="F99" s="52" t="s">
        <v>219</v>
      </c>
      <c r="G99" s="53" t="s">
        <v>220</v>
      </c>
      <c r="H99" s="32"/>
      <c r="I99" s="32"/>
    </row>
    <row r="100" s="1" customFormat="1" ht="29" customHeight="1" spans="1:9">
      <c r="A100" s="24">
        <v>22</v>
      </c>
      <c r="B100" s="23" t="s">
        <v>221</v>
      </c>
      <c r="C100" s="77" t="s">
        <v>222</v>
      </c>
      <c r="D100" s="48" t="s">
        <v>223</v>
      </c>
      <c r="E100" s="23" t="s">
        <v>35</v>
      </c>
      <c r="F100" s="38" t="s">
        <v>224</v>
      </c>
      <c r="G100" s="38" t="s">
        <v>225</v>
      </c>
      <c r="H100" s="24">
        <v>0.3</v>
      </c>
      <c r="I100" s="24">
        <f>H100+H101+H105</f>
        <v>10.3</v>
      </c>
    </row>
    <row r="101" s="1" customFormat="1" ht="29" customHeight="1" spans="1:9">
      <c r="A101" s="24"/>
      <c r="B101" s="23"/>
      <c r="C101" s="47"/>
      <c r="D101" s="48"/>
      <c r="E101" s="23" t="s">
        <v>42</v>
      </c>
      <c r="F101" s="23" t="s">
        <v>226</v>
      </c>
      <c r="G101" s="35" t="s">
        <v>227</v>
      </c>
      <c r="H101" s="54">
        <v>8</v>
      </c>
      <c r="I101" s="24"/>
    </row>
    <row r="102" s="1" customFormat="1" ht="29" customHeight="1" spans="1:9">
      <c r="A102" s="24"/>
      <c r="B102" s="23"/>
      <c r="C102" s="47"/>
      <c r="D102" s="48"/>
      <c r="E102" s="23"/>
      <c r="F102" s="23" t="s">
        <v>228</v>
      </c>
      <c r="G102" s="35" t="s">
        <v>229</v>
      </c>
      <c r="H102" s="54"/>
      <c r="I102" s="24"/>
    </row>
    <row r="103" s="1" customFormat="1" ht="29" customHeight="1" spans="1:9">
      <c r="A103" s="24"/>
      <c r="B103" s="23"/>
      <c r="C103" s="47"/>
      <c r="D103" s="48"/>
      <c r="E103" s="23"/>
      <c r="F103" s="23" t="s">
        <v>230</v>
      </c>
      <c r="G103" s="35" t="s">
        <v>231</v>
      </c>
      <c r="H103" s="54"/>
      <c r="I103" s="24"/>
    </row>
    <row r="104" s="1" customFormat="1" ht="29" customHeight="1" spans="1:9">
      <c r="A104" s="24"/>
      <c r="B104" s="23"/>
      <c r="C104" s="47"/>
      <c r="D104" s="48"/>
      <c r="E104" s="23"/>
      <c r="F104" s="23" t="s">
        <v>232</v>
      </c>
      <c r="G104" s="35" t="s">
        <v>233</v>
      </c>
      <c r="H104" s="54"/>
      <c r="I104" s="24"/>
    </row>
    <row r="105" s="1" customFormat="1" ht="29" customHeight="1" spans="1:9">
      <c r="A105" s="24"/>
      <c r="B105" s="23"/>
      <c r="C105" s="47"/>
      <c r="D105" s="48"/>
      <c r="E105" s="23" t="s">
        <v>17</v>
      </c>
      <c r="F105" s="23" t="s">
        <v>228</v>
      </c>
      <c r="G105" s="35" t="s">
        <v>229</v>
      </c>
      <c r="H105" s="54">
        <v>2</v>
      </c>
      <c r="I105" s="24"/>
    </row>
    <row r="106" s="1" customFormat="1" ht="29" customHeight="1" spans="1:9">
      <c r="A106" s="24"/>
      <c r="B106" s="23"/>
      <c r="C106" s="47"/>
      <c r="D106" s="48"/>
      <c r="E106" s="23"/>
      <c r="F106" s="23" t="s">
        <v>230</v>
      </c>
      <c r="G106" s="35" t="s">
        <v>231</v>
      </c>
      <c r="H106" s="54"/>
      <c r="I106" s="24"/>
    </row>
    <row r="107" s="1" customFormat="1" ht="29" customHeight="1" spans="1:9">
      <c r="A107" s="24"/>
      <c r="B107" s="23"/>
      <c r="C107" s="47"/>
      <c r="D107" s="48"/>
      <c r="E107" s="23"/>
      <c r="F107" s="23" t="s">
        <v>234</v>
      </c>
      <c r="G107" s="35" t="s">
        <v>235</v>
      </c>
      <c r="H107" s="54"/>
      <c r="I107" s="24"/>
    </row>
    <row r="108" s="1" customFormat="1" ht="29" customHeight="1" spans="1:9">
      <c r="A108" s="24"/>
      <c r="B108" s="23"/>
      <c r="C108" s="47"/>
      <c r="D108" s="48"/>
      <c r="E108" s="23"/>
      <c r="F108" s="23" t="s">
        <v>236</v>
      </c>
      <c r="G108" s="35" t="s">
        <v>237</v>
      </c>
      <c r="H108" s="54"/>
      <c r="I108" s="24"/>
    </row>
    <row r="109" s="1" customFormat="1" ht="29" customHeight="1" spans="1:9">
      <c r="A109" s="24">
        <v>23</v>
      </c>
      <c r="B109" s="23" t="s">
        <v>238</v>
      </c>
      <c r="C109" s="76" t="s">
        <v>239</v>
      </c>
      <c r="D109" s="23" t="s">
        <v>240</v>
      </c>
      <c r="E109" s="23" t="s">
        <v>17</v>
      </c>
      <c r="F109" s="23" t="s">
        <v>241</v>
      </c>
      <c r="G109" s="35" t="s">
        <v>242</v>
      </c>
      <c r="H109" s="24">
        <v>0.5</v>
      </c>
      <c r="I109" s="24">
        <f>H109</f>
        <v>0.5</v>
      </c>
    </row>
    <row r="110" s="1" customFormat="1" ht="29" customHeight="1" spans="1:9">
      <c r="A110" s="24">
        <v>24</v>
      </c>
      <c r="B110" s="23" t="s">
        <v>243</v>
      </c>
      <c r="C110" s="80" t="s">
        <v>244</v>
      </c>
      <c r="D110" s="23" t="s">
        <v>89</v>
      </c>
      <c r="E110" s="23" t="s">
        <v>17</v>
      </c>
      <c r="F110" s="23" t="s">
        <v>245</v>
      </c>
      <c r="G110" s="23" t="s">
        <v>246</v>
      </c>
      <c r="H110" s="24">
        <v>2.5</v>
      </c>
      <c r="I110" s="24">
        <f>H110</f>
        <v>2.5</v>
      </c>
    </row>
    <row r="111" s="1" customFormat="1" ht="29" customHeight="1" spans="1:9">
      <c r="A111" s="24"/>
      <c r="B111" s="23"/>
      <c r="C111" s="23"/>
      <c r="D111" s="23"/>
      <c r="E111" s="23"/>
      <c r="F111" s="23" t="s">
        <v>247</v>
      </c>
      <c r="G111" s="35" t="s">
        <v>248</v>
      </c>
      <c r="H111" s="24"/>
      <c r="I111" s="24"/>
    </row>
    <row r="112" s="1" customFormat="1" ht="29" customHeight="1" spans="1:9">
      <c r="A112" s="24"/>
      <c r="B112" s="23"/>
      <c r="C112" s="23"/>
      <c r="D112" s="23"/>
      <c r="E112" s="23"/>
      <c r="F112" s="23" t="s">
        <v>249</v>
      </c>
      <c r="G112" s="35" t="s">
        <v>250</v>
      </c>
      <c r="H112" s="24"/>
      <c r="I112" s="24"/>
    </row>
    <row r="113" s="1" customFormat="1" ht="29" customHeight="1" spans="1:9">
      <c r="A113" s="24"/>
      <c r="B113" s="23"/>
      <c r="C113" s="23"/>
      <c r="D113" s="23"/>
      <c r="E113" s="23"/>
      <c r="F113" s="23" t="s">
        <v>251</v>
      </c>
      <c r="G113" s="35" t="s">
        <v>252</v>
      </c>
      <c r="H113" s="24"/>
      <c r="I113" s="24"/>
    </row>
    <row r="114" s="1" customFormat="1" ht="29" customHeight="1" spans="1:9">
      <c r="A114" s="24"/>
      <c r="B114" s="23"/>
      <c r="C114" s="23"/>
      <c r="D114" s="23"/>
      <c r="E114" s="23"/>
      <c r="F114" s="23" t="s">
        <v>253</v>
      </c>
      <c r="G114" s="35" t="s">
        <v>254</v>
      </c>
      <c r="H114" s="24"/>
      <c r="I114" s="24"/>
    </row>
    <row r="115" s="1" customFormat="1" ht="31" customHeight="1" spans="1:9">
      <c r="A115" s="24">
        <v>25</v>
      </c>
      <c r="B115" s="23" t="s">
        <v>255</v>
      </c>
      <c r="C115" s="79" t="s">
        <v>256</v>
      </c>
      <c r="D115" s="33" t="s">
        <v>257</v>
      </c>
      <c r="E115" s="23" t="s">
        <v>42</v>
      </c>
      <c r="F115" s="23" t="s">
        <v>258</v>
      </c>
      <c r="G115" s="23" t="s">
        <v>259</v>
      </c>
      <c r="H115" s="24">
        <v>14</v>
      </c>
      <c r="I115" s="24">
        <f>H115</f>
        <v>14</v>
      </c>
    </row>
    <row r="116" s="1" customFormat="1" ht="31" customHeight="1" spans="1:9">
      <c r="A116" s="24"/>
      <c r="B116" s="23"/>
      <c r="C116" s="32"/>
      <c r="D116" s="33"/>
      <c r="E116" s="23"/>
      <c r="F116" s="23" t="s">
        <v>260</v>
      </c>
      <c r="G116" s="23" t="s">
        <v>261</v>
      </c>
      <c r="H116" s="24"/>
      <c r="I116" s="24"/>
    </row>
    <row r="117" s="1" customFormat="1" ht="31" customHeight="1" spans="1:9">
      <c r="A117" s="24">
        <v>26</v>
      </c>
      <c r="B117" s="33" t="s">
        <v>262</v>
      </c>
      <c r="C117" s="36" t="s">
        <v>263</v>
      </c>
      <c r="D117" s="55" t="s">
        <v>178</v>
      </c>
      <c r="E117" s="33" t="s">
        <v>17</v>
      </c>
      <c r="F117" s="33" t="s">
        <v>264</v>
      </c>
      <c r="G117" s="32" t="s">
        <v>265</v>
      </c>
      <c r="H117" s="32">
        <v>0.5</v>
      </c>
      <c r="I117" s="32">
        <f>H117</f>
        <v>0.5</v>
      </c>
    </row>
    <row r="118" s="1" customFormat="1" ht="29" customHeight="1" spans="1:9">
      <c r="A118" s="24">
        <v>27</v>
      </c>
      <c r="B118" s="23" t="s">
        <v>266</v>
      </c>
      <c r="C118" s="79" t="s">
        <v>267</v>
      </c>
      <c r="D118" s="33" t="s">
        <v>268</v>
      </c>
      <c r="E118" s="23" t="s">
        <v>42</v>
      </c>
      <c r="F118" s="23" t="s">
        <v>269</v>
      </c>
      <c r="G118" s="23" t="s">
        <v>270</v>
      </c>
      <c r="H118" s="24">
        <v>4</v>
      </c>
      <c r="I118" s="24">
        <f>H118+H120+H125</f>
        <v>27.4</v>
      </c>
    </row>
    <row r="119" s="1" customFormat="1" ht="29" customHeight="1" spans="1:9">
      <c r="A119" s="24"/>
      <c r="B119" s="23"/>
      <c r="C119" s="32"/>
      <c r="D119" s="33"/>
      <c r="E119" s="23"/>
      <c r="F119" s="23" t="s">
        <v>271</v>
      </c>
      <c r="G119" s="23" t="s">
        <v>272</v>
      </c>
      <c r="H119" s="24"/>
      <c r="I119" s="24"/>
    </row>
    <row r="120" s="1" customFormat="1" ht="29" customHeight="1" spans="1:9">
      <c r="A120" s="24"/>
      <c r="B120" s="23"/>
      <c r="C120" s="32"/>
      <c r="D120" s="33"/>
      <c r="E120" s="23" t="s">
        <v>17</v>
      </c>
      <c r="F120" s="23" t="s">
        <v>273</v>
      </c>
      <c r="G120" s="23" t="s">
        <v>274</v>
      </c>
      <c r="H120" s="24">
        <v>4</v>
      </c>
      <c r="I120" s="24"/>
    </row>
    <row r="121" s="1" customFormat="1" ht="29" customHeight="1" spans="1:9">
      <c r="A121" s="24"/>
      <c r="B121" s="23"/>
      <c r="C121" s="32"/>
      <c r="D121" s="33"/>
      <c r="E121" s="23"/>
      <c r="F121" s="23" t="s">
        <v>275</v>
      </c>
      <c r="G121" s="23" t="s">
        <v>276</v>
      </c>
      <c r="H121" s="24"/>
      <c r="I121" s="24"/>
    </row>
    <row r="122" s="1" customFormat="1" ht="29" customHeight="1" spans="1:9">
      <c r="A122" s="24"/>
      <c r="B122" s="23"/>
      <c r="C122" s="32"/>
      <c r="D122" s="33"/>
      <c r="E122" s="23"/>
      <c r="F122" s="23" t="s">
        <v>277</v>
      </c>
      <c r="G122" s="23" t="s">
        <v>278</v>
      </c>
      <c r="H122" s="24"/>
      <c r="I122" s="24"/>
    </row>
    <row r="123" s="1" customFormat="1" ht="29" customHeight="1" spans="1:9">
      <c r="A123" s="24"/>
      <c r="B123" s="23"/>
      <c r="C123" s="32"/>
      <c r="D123" s="33"/>
      <c r="E123" s="23"/>
      <c r="F123" s="23" t="s">
        <v>279</v>
      </c>
      <c r="G123" s="23" t="s">
        <v>280</v>
      </c>
      <c r="H123" s="24"/>
      <c r="I123" s="24"/>
    </row>
    <row r="124" s="1" customFormat="1" ht="29" customHeight="1" spans="1:9">
      <c r="A124" s="24"/>
      <c r="B124" s="23"/>
      <c r="C124" s="32"/>
      <c r="D124" s="33"/>
      <c r="E124" s="23"/>
      <c r="F124" s="23" t="s">
        <v>281</v>
      </c>
      <c r="G124" s="23" t="s">
        <v>282</v>
      </c>
      <c r="H124" s="24"/>
      <c r="I124" s="24"/>
    </row>
    <row r="125" s="1" customFormat="1" ht="29" customHeight="1" spans="1:9">
      <c r="A125" s="24"/>
      <c r="B125" s="23"/>
      <c r="C125" s="32"/>
      <c r="D125" s="33"/>
      <c r="E125" s="23" t="s">
        <v>15</v>
      </c>
      <c r="F125" s="23" t="s">
        <v>16</v>
      </c>
      <c r="G125" s="23" t="s">
        <v>16</v>
      </c>
      <c r="H125" s="24">
        <v>19.4</v>
      </c>
      <c r="I125" s="24"/>
    </row>
    <row r="126" s="1" customFormat="1" ht="31" customHeight="1" spans="1:9">
      <c r="A126" s="24">
        <v>28</v>
      </c>
      <c r="B126" s="23" t="s">
        <v>283</v>
      </c>
      <c r="C126" s="76" t="s">
        <v>284</v>
      </c>
      <c r="D126" s="23" t="s">
        <v>285</v>
      </c>
      <c r="E126" s="23" t="s">
        <v>17</v>
      </c>
      <c r="F126" s="46" t="s">
        <v>286</v>
      </c>
      <c r="G126" s="32" t="s">
        <v>287</v>
      </c>
      <c r="H126" s="38">
        <v>2.5</v>
      </c>
      <c r="I126" s="23">
        <f>H126+H131</f>
        <v>10</v>
      </c>
    </row>
    <row r="127" s="1" customFormat="1" ht="31" customHeight="1" spans="1:9">
      <c r="A127" s="24"/>
      <c r="B127" s="23"/>
      <c r="C127" s="24"/>
      <c r="D127" s="23"/>
      <c r="E127" s="23"/>
      <c r="F127" s="38" t="s">
        <v>288</v>
      </c>
      <c r="G127" s="32" t="s">
        <v>289</v>
      </c>
      <c r="H127" s="38"/>
      <c r="I127" s="23"/>
    </row>
    <row r="128" s="1" customFormat="1" ht="31" customHeight="1" spans="1:9">
      <c r="A128" s="24"/>
      <c r="B128" s="23"/>
      <c r="C128" s="24"/>
      <c r="D128" s="23"/>
      <c r="E128" s="23"/>
      <c r="F128" s="38" t="s">
        <v>290</v>
      </c>
      <c r="G128" s="32" t="s">
        <v>291</v>
      </c>
      <c r="H128" s="38"/>
      <c r="I128" s="23"/>
    </row>
    <row r="129" s="1" customFormat="1" ht="31" customHeight="1" spans="1:9">
      <c r="A129" s="24"/>
      <c r="B129" s="23"/>
      <c r="C129" s="24"/>
      <c r="D129" s="23"/>
      <c r="E129" s="23"/>
      <c r="F129" s="38" t="s">
        <v>292</v>
      </c>
      <c r="G129" s="32" t="s">
        <v>293</v>
      </c>
      <c r="H129" s="38"/>
      <c r="I129" s="23"/>
    </row>
    <row r="130" s="1" customFormat="1" ht="31" customHeight="1" spans="1:9">
      <c r="A130" s="24"/>
      <c r="B130" s="23"/>
      <c r="C130" s="24"/>
      <c r="D130" s="23"/>
      <c r="E130" s="23"/>
      <c r="F130" s="38" t="s">
        <v>294</v>
      </c>
      <c r="G130" s="32" t="s">
        <v>295</v>
      </c>
      <c r="H130" s="38"/>
      <c r="I130" s="23"/>
    </row>
    <row r="131" s="1" customFormat="1" ht="31" customHeight="1" spans="1:9">
      <c r="A131" s="24"/>
      <c r="B131" s="23"/>
      <c r="C131" s="24"/>
      <c r="D131" s="23"/>
      <c r="E131" s="23" t="s">
        <v>15</v>
      </c>
      <c r="F131" s="38" t="s">
        <v>16</v>
      </c>
      <c r="G131" s="38" t="s">
        <v>16</v>
      </c>
      <c r="H131" s="24">
        <v>7.5</v>
      </c>
      <c r="I131" s="23"/>
    </row>
    <row r="132" s="1" customFormat="1" ht="31" customHeight="1" spans="1:9">
      <c r="A132" s="24">
        <v>29</v>
      </c>
      <c r="B132" s="23" t="s">
        <v>296</v>
      </c>
      <c r="C132" s="76" t="s">
        <v>297</v>
      </c>
      <c r="D132" s="23" t="s">
        <v>298</v>
      </c>
      <c r="E132" s="23" t="s">
        <v>17</v>
      </c>
      <c r="F132" s="23" t="s">
        <v>299</v>
      </c>
      <c r="G132" s="80" t="s">
        <v>300</v>
      </c>
      <c r="H132" s="24">
        <v>2</v>
      </c>
      <c r="I132" s="24">
        <f>H132</f>
        <v>2</v>
      </c>
    </row>
    <row r="133" s="1" customFormat="1" ht="31" customHeight="1" spans="1:9">
      <c r="A133" s="24"/>
      <c r="B133" s="23"/>
      <c r="C133" s="24"/>
      <c r="D133" s="23"/>
      <c r="E133" s="23"/>
      <c r="F133" s="23" t="s">
        <v>301</v>
      </c>
      <c r="G133" s="80" t="s">
        <v>302</v>
      </c>
      <c r="H133" s="24"/>
      <c r="I133" s="24"/>
    </row>
    <row r="134" s="1" customFormat="1" ht="31" customHeight="1" spans="1:10">
      <c r="A134" s="24">
        <v>30</v>
      </c>
      <c r="B134" s="23" t="s">
        <v>303</v>
      </c>
      <c r="C134" s="77" t="s">
        <v>304</v>
      </c>
      <c r="D134" s="48" t="s">
        <v>305</v>
      </c>
      <c r="E134" s="38" t="s">
        <v>306</v>
      </c>
      <c r="F134" s="38" t="s">
        <v>16</v>
      </c>
      <c r="G134" s="38" t="s">
        <v>16</v>
      </c>
      <c r="H134" s="39">
        <v>3</v>
      </c>
      <c r="I134" s="39">
        <f>H134+H135+H136+H137</f>
        <v>4.8</v>
      </c>
      <c r="J134" s="71"/>
    </row>
    <row r="135" s="1" customFormat="1" ht="31" customHeight="1" spans="1:10">
      <c r="A135" s="24"/>
      <c r="B135" s="23"/>
      <c r="C135" s="47"/>
      <c r="D135" s="48"/>
      <c r="E135" s="38" t="s">
        <v>119</v>
      </c>
      <c r="F135" s="38" t="s">
        <v>16</v>
      </c>
      <c r="G135" s="38" t="s">
        <v>16</v>
      </c>
      <c r="H135" s="39">
        <v>1</v>
      </c>
      <c r="I135" s="39"/>
      <c r="J135" s="71"/>
    </row>
    <row r="136" s="4" customFormat="1" ht="31" customHeight="1" spans="1:10">
      <c r="A136" s="56"/>
      <c r="B136" s="57"/>
      <c r="C136" s="58"/>
      <c r="D136" s="59"/>
      <c r="E136" s="38" t="s">
        <v>35</v>
      </c>
      <c r="F136" s="38" t="s">
        <v>307</v>
      </c>
      <c r="G136" s="38" t="s">
        <v>308</v>
      </c>
      <c r="H136" s="39">
        <v>0.3</v>
      </c>
      <c r="I136" s="39"/>
      <c r="J136" s="71"/>
    </row>
    <row r="137" s="1" customFormat="1" ht="31" customHeight="1" spans="1:10">
      <c r="A137" s="24"/>
      <c r="B137" s="23"/>
      <c r="C137" s="47"/>
      <c r="D137" s="48"/>
      <c r="E137" s="38" t="s">
        <v>17</v>
      </c>
      <c r="F137" s="38" t="s">
        <v>309</v>
      </c>
      <c r="G137" s="38" t="s">
        <v>310</v>
      </c>
      <c r="H137" s="39">
        <v>0.5</v>
      </c>
      <c r="I137" s="39"/>
      <c r="J137" s="71"/>
    </row>
    <row r="138" s="1" customFormat="1" ht="31" customHeight="1" spans="1:9">
      <c r="A138" s="24">
        <v>31</v>
      </c>
      <c r="B138" s="23" t="s">
        <v>311</v>
      </c>
      <c r="C138" s="31" t="s">
        <v>312</v>
      </c>
      <c r="D138" s="23" t="s">
        <v>298</v>
      </c>
      <c r="E138" s="23" t="s">
        <v>35</v>
      </c>
      <c r="F138" s="23" t="s">
        <v>313</v>
      </c>
      <c r="G138" s="23" t="s">
        <v>314</v>
      </c>
      <c r="H138" s="24">
        <v>0.3</v>
      </c>
      <c r="I138" s="24">
        <f>H138</f>
        <v>0.3</v>
      </c>
    </row>
    <row r="139" s="1" customFormat="1" ht="31" customHeight="1" spans="1:9">
      <c r="A139" s="24">
        <v>32</v>
      </c>
      <c r="B139" s="23" t="s">
        <v>315</v>
      </c>
      <c r="C139" s="79" t="s">
        <v>316</v>
      </c>
      <c r="D139" s="48" t="s">
        <v>317</v>
      </c>
      <c r="E139" s="23" t="s">
        <v>35</v>
      </c>
      <c r="F139" s="23" t="s">
        <v>318</v>
      </c>
      <c r="G139" s="23" t="s">
        <v>319</v>
      </c>
      <c r="H139" s="24">
        <v>0.6</v>
      </c>
      <c r="I139" s="24">
        <f>H139</f>
        <v>0.6</v>
      </c>
    </row>
    <row r="140" s="1" customFormat="1" ht="31" customHeight="1" spans="1:9">
      <c r="A140" s="24"/>
      <c r="B140" s="23"/>
      <c r="C140" s="32"/>
      <c r="D140" s="48"/>
      <c r="E140" s="23"/>
      <c r="F140" s="23" t="s">
        <v>320</v>
      </c>
      <c r="G140" s="23" t="s">
        <v>321</v>
      </c>
      <c r="H140" s="24"/>
      <c r="I140" s="24"/>
    </row>
    <row r="141" s="1" customFormat="1" ht="31" customHeight="1" spans="1:9">
      <c r="A141" s="24">
        <v>33</v>
      </c>
      <c r="B141" s="23" t="s">
        <v>322</v>
      </c>
      <c r="C141" s="60" t="s">
        <v>323</v>
      </c>
      <c r="D141" s="61" t="s">
        <v>324</v>
      </c>
      <c r="E141" s="33" t="s">
        <v>325</v>
      </c>
      <c r="F141" s="23" t="s">
        <v>16</v>
      </c>
      <c r="G141" s="23" t="s">
        <v>16</v>
      </c>
      <c r="H141" s="20">
        <v>5</v>
      </c>
      <c r="I141" s="24">
        <f>H141+H142</f>
        <v>8</v>
      </c>
    </row>
    <row r="142" s="1" customFormat="1" ht="31" customHeight="1" spans="1:9">
      <c r="A142" s="24"/>
      <c r="B142" s="23"/>
      <c r="C142" s="60"/>
      <c r="D142" s="61"/>
      <c r="E142" s="23" t="s">
        <v>326</v>
      </c>
      <c r="F142" s="23" t="s">
        <v>16</v>
      </c>
      <c r="G142" s="23" t="s">
        <v>16</v>
      </c>
      <c r="H142" s="24">
        <v>3</v>
      </c>
      <c r="I142" s="24"/>
    </row>
    <row r="143" s="1" customFormat="1" ht="31" customHeight="1" spans="1:9">
      <c r="A143" s="24">
        <v>34</v>
      </c>
      <c r="B143" s="23" t="s">
        <v>327</v>
      </c>
      <c r="C143" s="76" t="s">
        <v>328</v>
      </c>
      <c r="D143" s="23" t="s">
        <v>61</v>
      </c>
      <c r="E143" s="23" t="s">
        <v>35</v>
      </c>
      <c r="F143" s="23" t="s">
        <v>329</v>
      </c>
      <c r="G143" s="23" t="s">
        <v>330</v>
      </c>
      <c r="H143" s="24">
        <v>0.3</v>
      </c>
      <c r="I143" s="24">
        <f>H143+H144+H145</f>
        <v>12.3</v>
      </c>
    </row>
    <row r="144" s="1" customFormat="1" ht="31" customHeight="1" spans="1:9">
      <c r="A144" s="24"/>
      <c r="B144" s="23"/>
      <c r="C144" s="24"/>
      <c r="D144" s="23"/>
      <c r="E144" s="23" t="s">
        <v>17</v>
      </c>
      <c r="F144" s="23" t="s">
        <v>331</v>
      </c>
      <c r="G144" s="23" t="s">
        <v>332</v>
      </c>
      <c r="H144" s="24">
        <v>1</v>
      </c>
      <c r="I144" s="24"/>
    </row>
    <row r="145" s="1" customFormat="1" ht="31" customHeight="1" spans="1:9">
      <c r="A145" s="24"/>
      <c r="B145" s="23"/>
      <c r="C145" s="24"/>
      <c r="D145" s="23"/>
      <c r="E145" s="32" t="s">
        <v>42</v>
      </c>
      <c r="F145" s="23" t="s">
        <v>331</v>
      </c>
      <c r="G145" s="23" t="s">
        <v>332</v>
      </c>
      <c r="H145" s="24">
        <v>11</v>
      </c>
      <c r="I145" s="24"/>
    </row>
    <row r="146" s="1" customFormat="1" ht="31" customHeight="1" spans="1:9">
      <c r="A146" s="24"/>
      <c r="B146" s="23"/>
      <c r="C146" s="24"/>
      <c r="D146" s="23"/>
      <c r="E146" s="32"/>
      <c r="F146" s="23" t="s">
        <v>333</v>
      </c>
      <c r="G146" s="23" t="s">
        <v>334</v>
      </c>
      <c r="H146" s="24"/>
      <c r="I146" s="24"/>
    </row>
    <row r="147" s="1" customFormat="1" ht="31" customHeight="1" spans="1:9">
      <c r="A147" s="24"/>
      <c r="B147" s="23"/>
      <c r="C147" s="24"/>
      <c r="D147" s="23"/>
      <c r="E147" s="32"/>
      <c r="F147" s="23" t="s">
        <v>335</v>
      </c>
      <c r="G147" s="23" t="s">
        <v>336</v>
      </c>
      <c r="H147" s="24"/>
      <c r="I147" s="24"/>
    </row>
    <row r="148" s="1" customFormat="1" ht="31" customHeight="1" spans="1:9">
      <c r="A148" s="24">
        <v>35</v>
      </c>
      <c r="B148" s="23" t="s">
        <v>337</v>
      </c>
      <c r="C148" s="24" t="s">
        <v>338</v>
      </c>
      <c r="D148" s="23" t="s">
        <v>339</v>
      </c>
      <c r="E148" s="23" t="s">
        <v>42</v>
      </c>
      <c r="F148" s="23" t="s">
        <v>340</v>
      </c>
      <c r="G148" s="62" t="s">
        <v>341</v>
      </c>
      <c r="H148" s="63">
        <v>13</v>
      </c>
      <c r="I148" s="24">
        <f>H148+H152</f>
        <v>13.5</v>
      </c>
    </row>
    <row r="149" s="1" customFormat="1" ht="31" customHeight="1" spans="1:9">
      <c r="A149" s="24"/>
      <c r="B149" s="23"/>
      <c r="C149" s="24"/>
      <c r="D149" s="23"/>
      <c r="E149" s="23"/>
      <c r="F149" s="23" t="s">
        <v>342</v>
      </c>
      <c r="G149" s="62" t="s">
        <v>343</v>
      </c>
      <c r="H149" s="63"/>
      <c r="I149" s="24"/>
    </row>
    <row r="150" s="1" customFormat="1" ht="31" customHeight="1" spans="1:9">
      <c r="A150" s="24"/>
      <c r="B150" s="23"/>
      <c r="C150" s="24"/>
      <c r="D150" s="23"/>
      <c r="E150" s="23"/>
      <c r="F150" s="23" t="s">
        <v>344</v>
      </c>
      <c r="G150" s="62" t="s">
        <v>345</v>
      </c>
      <c r="H150" s="63"/>
      <c r="I150" s="24"/>
    </row>
    <row r="151" s="1" customFormat="1" ht="31" customHeight="1" spans="1:9">
      <c r="A151" s="24"/>
      <c r="B151" s="23"/>
      <c r="C151" s="24"/>
      <c r="D151" s="23"/>
      <c r="E151" s="23"/>
      <c r="F151" s="23" t="s">
        <v>346</v>
      </c>
      <c r="G151" s="62" t="s">
        <v>347</v>
      </c>
      <c r="H151" s="63"/>
      <c r="I151" s="24"/>
    </row>
    <row r="152" s="1" customFormat="1" ht="31" customHeight="1" spans="1:9">
      <c r="A152" s="24"/>
      <c r="B152" s="23"/>
      <c r="C152" s="24"/>
      <c r="D152" s="23"/>
      <c r="E152" s="23" t="s">
        <v>17</v>
      </c>
      <c r="F152" s="23" t="s">
        <v>344</v>
      </c>
      <c r="G152" s="62" t="s">
        <v>345</v>
      </c>
      <c r="H152" s="64">
        <v>0.5</v>
      </c>
      <c r="I152" s="24"/>
    </row>
    <row r="153" s="1" customFormat="1" ht="31" customHeight="1" spans="1:9">
      <c r="A153" s="24">
        <v>36</v>
      </c>
      <c r="B153" s="23" t="s">
        <v>348</v>
      </c>
      <c r="C153" s="80" t="s">
        <v>349</v>
      </c>
      <c r="D153" s="23" t="s">
        <v>350</v>
      </c>
      <c r="E153" s="23" t="s">
        <v>17</v>
      </c>
      <c r="F153" s="23" t="s">
        <v>351</v>
      </c>
      <c r="G153" s="23" t="s">
        <v>352</v>
      </c>
      <c r="H153" s="24">
        <v>0.5</v>
      </c>
      <c r="I153" s="24">
        <f>H153</f>
        <v>0.5</v>
      </c>
    </row>
    <row r="154" s="1" customFormat="1" ht="31" customHeight="1" spans="1:9">
      <c r="A154" s="24">
        <v>37</v>
      </c>
      <c r="B154" s="23" t="s">
        <v>353</v>
      </c>
      <c r="C154" s="76" t="s">
        <v>354</v>
      </c>
      <c r="D154" s="23" t="s">
        <v>355</v>
      </c>
      <c r="E154" s="23" t="s">
        <v>17</v>
      </c>
      <c r="F154" s="23" t="s">
        <v>356</v>
      </c>
      <c r="G154" s="23" t="s">
        <v>357</v>
      </c>
      <c r="H154" s="24">
        <v>4</v>
      </c>
      <c r="I154" s="24">
        <f>H154+H159</f>
        <v>4.3</v>
      </c>
    </row>
    <row r="155" s="1" customFormat="1" ht="31" customHeight="1" spans="1:9">
      <c r="A155" s="24"/>
      <c r="B155" s="23"/>
      <c r="C155" s="24"/>
      <c r="D155" s="23"/>
      <c r="E155" s="23"/>
      <c r="F155" s="23" t="s">
        <v>358</v>
      </c>
      <c r="G155" s="23" t="s">
        <v>359</v>
      </c>
      <c r="H155" s="24"/>
      <c r="I155" s="24"/>
    </row>
    <row r="156" s="1" customFormat="1" ht="31" customHeight="1" spans="1:9">
      <c r="A156" s="24"/>
      <c r="B156" s="23"/>
      <c r="C156" s="24"/>
      <c r="D156" s="23"/>
      <c r="E156" s="23"/>
      <c r="F156" s="23" t="s">
        <v>360</v>
      </c>
      <c r="G156" s="23" t="s">
        <v>361</v>
      </c>
      <c r="H156" s="24"/>
      <c r="I156" s="24"/>
    </row>
    <row r="157" s="1" customFormat="1" ht="31" customHeight="1" spans="1:9">
      <c r="A157" s="24"/>
      <c r="B157" s="23"/>
      <c r="C157" s="24"/>
      <c r="D157" s="23"/>
      <c r="E157" s="23"/>
      <c r="F157" s="23" t="s">
        <v>362</v>
      </c>
      <c r="G157" s="23" t="s">
        <v>363</v>
      </c>
      <c r="H157" s="24"/>
      <c r="I157" s="24"/>
    </row>
    <row r="158" s="1" customFormat="1" ht="31" customHeight="1" spans="1:9">
      <c r="A158" s="24"/>
      <c r="B158" s="23"/>
      <c r="C158" s="24"/>
      <c r="D158" s="23"/>
      <c r="E158" s="23"/>
      <c r="F158" s="23" t="s">
        <v>364</v>
      </c>
      <c r="G158" s="23" t="s">
        <v>365</v>
      </c>
      <c r="H158" s="24"/>
      <c r="I158" s="24"/>
    </row>
    <row r="159" s="1" customFormat="1" ht="31" customHeight="1" spans="1:9">
      <c r="A159" s="24"/>
      <c r="B159" s="23"/>
      <c r="C159" s="24"/>
      <c r="D159" s="23"/>
      <c r="E159" s="23" t="s">
        <v>35</v>
      </c>
      <c r="F159" s="23" t="s">
        <v>366</v>
      </c>
      <c r="G159" s="23" t="s">
        <v>367</v>
      </c>
      <c r="H159" s="24">
        <v>0.3</v>
      </c>
      <c r="I159" s="24"/>
    </row>
    <row r="160" s="1" customFormat="1" ht="31" customHeight="1" spans="1:9">
      <c r="A160" s="24">
        <v>38</v>
      </c>
      <c r="B160" s="23" t="s">
        <v>368</v>
      </c>
      <c r="C160" s="76" t="s">
        <v>369</v>
      </c>
      <c r="D160" s="23" t="s">
        <v>355</v>
      </c>
      <c r="E160" s="23" t="s">
        <v>17</v>
      </c>
      <c r="F160" s="23" t="s">
        <v>370</v>
      </c>
      <c r="G160" s="23" t="s">
        <v>371</v>
      </c>
      <c r="H160" s="24">
        <v>1.5</v>
      </c>
      <c r="I160" s="24">
        <f>H160</f>
        <v>1.5</v>
      </c>
    </row>
    <row r="161" s="1" customFormat="1" ht="31" customHeight="1" spans="1:9">
      <c r="A161" s="24"/>
      <c r="B161" s="23"/>
      <c r="C161" s="24"/>
      <c r="D161" s="23"/>
      <c r="E161" s="23"/>
      <c r="F161" s="23" t="s">
        <v>372</v>
      </c>
      <c r="G161" s="23" t="s">
        <v>373</v>
      </c>
      <c r="H161" s="24"/>
      <c r="I161" s="24"/>
    </row>
    <row r="162" s="1" customFormat="1" ht="31" customHeight="1" spans="1:9">
      <c r="A162" s="24">
        <v>39</v>
      </c>
      <c r="B162" s="23" t="s">
        <v>374</v>
      </c>
      <c r="C162" s="81" t="s">
        <v>375</v>
      </c>
      <c r="D162" s="23" t="s">
        <v>210</v>
      </c>
      <c r="E162" s="23" t="s">
        <v>35</v>
      </c>
      <c r="F162" s="23" t="s">
        <v>376</v>
      </c>
      <c r="G162" s="23" t="s">
        <v>377</v>
      </c>
      <c r="H162" s="24">
        <v>0.3</v>
      </c>
      <c r="I162" s="24">
        <f>H162</f>
        <v>0.3</v>
      </c>
    </row>
    <row r="163" s="1" customFormat="1" ht="31" customHeight="1" spans="1:9">
      <c r="A163" s="24">
        <v>40</v>
      </c>
      <c r="B163" s="23" t="s">
        <v>378</v>
      </c>
      <c r="C163" s="77" t="s">
        <v>379</v>
      </c>
      <c r="D163" s="48" t="s">
        <v>380</v>
      </c>
      <c r="E163" s="23" t="s">
        <v>35</v>
      </c>
      <c r="F163" s="23" t="s">
        <v>381</v>
      </c>
      <c r="G163" s="23" t="s">
        <v>382</v>
      </c>
      <c r="H163" s="24">
        <v>0.6</v>
      </c>
      <c r="I163" s="24">
        <f>H163</f>
        <v>0.6</v>
      </c>
    </row>
    <row r="164" s="1" customFormat="1" ht="31" customHeight="1" spans="1:9">
      <c r="A164" s="24"/>
      <c r="B164" s="23"/>
      <c r="C164" s="47"/>
      <c r="D164" s="48"/>
      <c r="E164" s="23"/>
      <c r="F164" s="23" t="s">
        <v>383</v>
      </c>
      <c r="G164" s="23" t="s">
        <v>384</v>
      </c>
      <c r="H164" s="24"/>
      <c r="I164" s="24"/>
    </row>
    <row r="165" s="1" customFormat="1" ht="31" customHeight="1" spans="1:9">
      <c r="A165" s="24">
        <v>41</v>
      </c>
      <c r="B165" s="23" t="s">
        <v>385</v>
      </c>
      <c r="C165" s="31" t="s">
        <v>386</v>
      </c>
      <c r="D165" s="23" t="s">
        <v>387</v>
      </c>
      <c r="E165" s="23" t="s">
        <v>35</v>
      </c>
      <c r="F165" s="23" t="s">
        <v>388</v>
      </c>
      <c r="G165" s="23" t="s">
        <v>389</v>
      </c>
      <c r="H165" s="24">
        <v>0.3</v>
      </c>
      <c r="I165" s="24">
        <f>H165</f>
        <v>0.3</v>
      </c>
    </row>
    <row r="166" s="1" customFormat="1" ht="31" customHeight="1" spans="1:9">
      <c r="A166" s="24">
        <v>42</v>
      </c>
      <c r="B166" s="23" t="s">
        <v>390</v>
      </c>
      <c r="C166" s="76" t="s">
        <v>391</v>
      </c>
      <c r="D166" s="23" t="s">
        <v>392</v>
      </c>
      <c r="E166" s="23" t="s">
        <v>326</v>
      </c>
      <c r="F166" s="23" t="s">
        <v>16</v>
      </c>
      <c r="G166" s="23" t="s">
        <v>16</v>
      </c>
      <c r="H166" s="24">
        <v>10</v>
      </c>
      <c r="I166" s="24">
        <f>H166+H167+H168+H169</f>
        <v>33</v>
      </c>
    </row>
    <row r="167" s="1" customFormat="1" ht="31" customHeight="1" spans="1:9">
      <c r="A167" s="24"/>
      <c r="B167" s="23"/>
      <c r="C167" s="24"/>
      <c r="D167" s="23"/>
      <c r="E167" s="23" t="s">
        <v>123</v>
      </c>
      <c r="F167" s="23" t="s">
        <v>16</v>
      </c>
      <c r="G167" s="23" t="s">
        <v>16</v>
      </c>
      <c r="H167" s="24">
        <v>10</v>
      </c>
      <c r="I167" s="24"/>
    </row>
    <row r="168" s="1" customFormat="1" ht="31" customHeight="1" spans="1:9">
      <c r="A168" s="24"/>
      <c r="B168" s="23"/>
      <c r="C168" s="24"/>
      <c r="D168" s="23"/>
      <c r="E168" s="23" t="s">
        <v>393</v>
      </c>
      <c r="F168" s="23" t="s">
        <v>16</v>
      </c>
      <c r="G168" s="23" t="s">
        <v>16</v>
      </c>
      <c r="H168" s="20">
        <v>8</v>
      </c>
      <c r="I168" s="24"/>
    </row>
    <row r="169" s="1" customFormat="1" ht="31" customHeight="1" spans="1:9">
      <c r="A169" s="24"/>
      <c r="B169" s="23"/>
      <c r="C169" s="24"/>
      <c r="D169" s="23"/>
      <c r="E169" s="23" t="s">
        <v>394</v>
      </c>
      <c r="F169" s="23" t="s">
        <v>16</v>
      </c>
      <c r="G169" s="23" t="s">
        <v>16</v>
      </c>
      <c r="H169" s="24">
        <v>5</v>
      </c>
      <c r="I169" s="24"/>
    </row>
    <row r="170" s="1" customFormat="1" ht="31" customHeight="1" spans="1:9">
      <c r="A170" s="24">
        <v>43</v>
      </c>
      <c r="B170" s="23" t="s">
        <v>395</v>
      </c>
      <c r="C170" s="31" t="s">
        <v>396</v>
      </c>
      <c r="D170" s="23" t="s">
        <v>397</v>
      </c>
      <c r="E170" s="23" t="s">
        <v>17</v>
      </c>
      <c r="F170" s="23" t="s">
        <v>398</v>
      </c>
      <c r="G170" s="23" t="s">
        <v>399</v>
      </c>
      <c r="H170" s="24">
        <v>0.5</v>
      </c>
      <c r="I170" s="24">
        <f>H170+H171</f>
        <v>2.5</v>
      </c>
    </row>
    <row r="171" s="1" customFormat="1" ht="31" customHeight="1" spans="1:9">
      <c r="A171" s="24"/>
      <c r="B171" s="23"/>
      <c r="C171" s="31"/>
      <c r="D171" s="23"/>
      <c r="E171" s="23" t="s">
        <v>42</v>
      </c>
      <c r="F171" s="23" t="s">
        <v>400</v>
      </c>
      <c r="G171" s="23" t="s">
        <v>401</v>
      </c>
      <c r="H171" s="24">
        <v>2</v>
      </c>
      <c r="I171" s="24"/>
    </row>
    <row r="172" s="1" customFormat="1" ht="36" customHeight="1" spans="1:9">
      <c r="A172" s="24">
        <v>44</v>
      </c>
      <c r="B172" s="23" t="s">
        <v>402</v>
      </c>
      <c r="C172" s="31" t="s">
        <v>403</v>
      </c>
      <c r="D172" s="23" t="s">
        <v>324</v>
      </c>
      <c r="E172" s="23" t="s">
        <v>17</v>
      </c>
      <c r="F172" s="23" t="s">
        <v>404</v>
      </c>
      <c r="G172" s="23" t="s">
        <v>405</v>
      </c>
      <c r="H172" s="24">
        <v>1</v>
      </c>
      <c r="I172" s="24">
        <f>H172</f>
        <v>1</v>
      </c>
    </row>
    <row r="173" s="1" customFormat="1" ht="38" customHeight="1" spans="1:9">
      <c r="A173" s="24"/>
      <c r="B173" s="23"/>
      <c r="C173" s="31"/>
      <c r="D173" s="23"/>
      <c r="E173" s="23"/>
      <c r="F173" s="23" t="s">
        <v>406</v>
      </c>
      <c r="G173" s="23" t="s">
        <v>407</v>
      </c>
      <c r="H173" s="24"/>
      <c r="I173" s="24"/>
    </row>
    <row r="174" s="1" customFormat="1" ht="31" customHeight="1" spans="1:9">
      <c r="A174" s="20">
        <v>45</v>
      </c>
      <c r="B174" s="21" t="s">
        <v>408</v>
      </c>
      <c r="C174" s="82" t="s">
        <v>409</v>
      </c>
      <c r="D174" s="41" t="s">
        <v>410</v>
      </c>
      <c r="E174" s="21" t="s">
        <v>35</v>
      </c>
      <c r="F174" s="67" t="s">
        <v>411</v>
      </c>
      <c r="G174" s="23" t="s">
        <v>412</v>
      </c>
      <c r="H174" s="20">
        <v>0.6</v>
      </c>
      <c r="I174" s="20">
        <f>H174+H176</f>
        <v>4.1</v>
      </c>
    </row>
    <row r="175" s="1" customFormat="1" ht="31" customHeight="1" spans="1:9">
      <c r="A175" s="25"/>
      <c r="B175" s="26"/>
      <c r="C175" s="68"/>
      <c r="D175" s="43"/>
      <c r="E175" s="29"/>
      <c r="F175" s="23" t="s">
        <v>413</v>
      </c>
      <c r="G175" s="23" t="s">
        <v>414</v>
      </c>
      <c r="H175" s="28"/>
      <c r="I175" s="25"/>
    </row>
    <row r="176" s="1" customFormat="1" ht="31" customHeight="1" spans="1:9">
      <c r="A176" s="25"/>
      <c r="B176" s="26"/>
      <c r="C176" s="68"/>
      <c r="D176" s="43"/>
      <c r="E176" s="21" t="s">
        <v>17</v>
      </c>
      <c r="F176" s="33" t="s">
        <v>411</v>
      </c>
      <c r="G176" s="69" t="s">
        <v>415</v>
      </c>
      <c r="H176" s="20">
        <v>3.5</v>
      </c>
      <c r="I176" s="25"/>
    </row>
    <row r="177" s="1" customFormat="1" ht="31" customHeight="1" spans="1:9">
      <c r="A177" s="25"/>
      <c r="B177" s="26"/>
      <c r="C177" s="68"/>
      <c r="D177" s="43"/>
      <c r="E177" s="26"/>
      <c r="F177" s="33" t="s">
        <v>416</v>
      </c>
      <c r="G177" s="69" t="s">
        <v>417</v>
      </c>
      <c r="H177" s="25"/>
      <c r="I177" s="25"/>
    </row>
    <row r="178" s="1" customFormat="1" ht="31" customHeight="1" spans="1:9">
      <c r="A178" s="25"/>
      <c r="B178" s="26"/>
      <c r="C178" s="68"/>
      <c r="D178" s="43"/>
      <c r="E178" s="26"/>
      <c r="F178" s="33" t="s">
        <v>418</v>
      </c>
      <c r="G178" s="69" t="s">
        <v>419</v>
      </c>
      <c r="H178" s="25"/>
      <c r="I178" s="25"/>
    </row>
    <row r="179" s="1" customFormat="1" ht="31" customHeight="1" spans="1:9">
      <c r="A179" s="25"/>
      <c r="B179" s="26"/>
      <c r="C179" s="68"/>
      <c r="D179" s="43"/>
      <c r="E179" s="26"/>
      <c r="F179" s="33" t="s">
        <v>420</v>
      </c>
      <c r="G179" s="69" t="s">
        <v>421</v>
      </c>
      <c r="H179" s="25"/>
      <c r="I179" s="25"/>
    </row>
    <row r="180" s="1" customFormat="1" ht="31" customHeight="1" spans="1:9">
      <c r="A180" s="25"/>
      <c r="B180" s="26"/>
      <c r="C180" s="68"/>
      <c r="D180" s="43"/>
      <c r="E180" s="26"/>
      <c r="F180" s="33" t="s">
        <v>422</v>
      </c>
      <c r="G180" s="69" t="s">
        <v>423</v>
      </c>
      <c r="H180" s="25"/>
      <c r="I180" s="25"/>
    </row>
    <row r="181" s="1" customFormat="1" ht="31" customHeight="1" spans="1:9">
      <c r="A181" s="28"/>
      <c r="B181" s="29"/>
      <c r="C181" s="70"/>
      <c r="D181" s="45"/>
      <c r="E181" s="29"/>
      <c r="F181" s="33" t="s">
        <v>424</v>
      </c>
      <c r="G181" s="69" t="s">
        <v>425</v>
      </c>
      <c r="H181" s="28"/>
      <c r="I181" s="28"/>
    </row>
    <row r="182" s="1" customFormat="1" ht="35" customHeight="1" spans="1:9">
      <c r="A182" s="24">
        <v>46</v>
      </c>
      <c r="B182" s="23" t="s">
        <v>426</v>
      </c>
      <c r="C182" s="31"/>
      <c r="D182" s="23"/>
      <c r="E182" s="23" t="s">
        <v>427</v>
      </c>
      <c r="F182" s="23" t="s">
        <v>16</v>
      </c>
      <c r="G182" s="23" t="s">
        <v>16</v>
      </c>
      <c r="H182" s="24">
        <v>10</v>
      </c>
      <c r="I182" s="20">
        <f>H182+H183</f>
        <v>20</v>
      </c>
    </row>
    <row r="183" s="1" customFormat="1" ht="38" customHeight="1" spans="1:9">
      <c r="A183" s="24"/>
      <c r="B183" s="23"/>
      <c r="C183" s="31"/>
      <c r="D183" s="23"/>
      <c r="E183" s="23" t="s">
        <v>428</v>
      </c>
      <c r="F183" s="23" t="s">
        <v>16</v>
      </c>
      <c r="G183" s="23" t="s">
        <v>16</v>
      </c>
      <c r="H183" s="24">
        <v>10</v>
      </c>
      <c r="I183" s="28"/>
    </row>
    <row r="184" s="1" customFormat="1" ht="28.8" spans="1:9">
      <c r="A184" s="24">
        <v>47</v>
      </c>
      <c r="B184" s="23" t="s">
        <v>429</v>
      </c>
      <c r="C184" s="22"/>
      <c r="D184" s="21"/>
      <c r="E184" s="23" t="s">
        <v>430</v>
      </c>
      <c r="F184" s="23" t="s">
        <v>16</v>
      </c>
      <c r="G184" s="23" t="s">
        <v>16</v>
      </c>
      <c r="H184" s="20">
        <v>5</v>
      </c>
      <c r="I184" s="20">
        <f>H184</f>
        <v>5</v>
      </c>
    </row>
    <row r="185" s="1" customFormat="1" ht="31" customHeight="1" spans="1:9">
      <c r="A185" s="24">
        <v>48</v>
      </c>
      <c r="B185" s="23" t="s">
        <v>431</v>
      </c>
      <c r="C185" s="31" t="s">
        <v>432</v>
      </c>
      <c r="D185" s="23" t="s">
        <v>433</v>
      </c>
      <c r="E185" s="23" t="s">
        <v>42</v>
      </c>
      <c r="F185" s="23" t="s">
        <v>434</v>
      </c>
      <c r="G185" s="23" t="s">
        <v>435</v>
      </c>
      <c r="H185" s="24">
        <v>18</v>
      </c>
      <c r="I185" s="24">
        <f>H185+H194</f>
        <v>22</v>
      </c>
    </row>
    <row r="186" s="1" customFormat="1" ht="31" customHeight="1" spans="1:9">
      <c r="A186" s="24"/>
      <c r="B186" s="23"/>
      <c r="C186" s="31"/>
      <c r="D186" s="23"/>
      <c r="E186" s="23"/>
      <c r="F186" s="23" t="s">
        <v>436</v>
      </c>
      <c r="G186" s="23" t="s">
        <v>437</v>
      </c>
      <c r="H186" s="24"/>
      <c r="I186" s="24"/>
    </row>
    <row r="187" s="1" customFormat="1" ht="31" customHeight="1" spans="1:9">
      <c r="A187" s="24"/>
      <c r="B187" s="23"/>
      <c r="C187" s="31"/>
      <c r="D187" s="23"/>
      <c r="E187" s="23"/>
      <c r="F187" s="23" t="s">
        <v>438</v>
      </c>
      <c r="G187" s="23" t="s">
        <v>439</v>
      </c>
      <c r="H187" s="24"/>
      <c r="I187" s="24"/>
    </row>
    <row r="188" s="1" customFormat="1" ht="31" customHeight="1" spans="1:9">
      <c r="A188" s="24"/>
      <c r="B188" s="23"/>
      <c r="C188" s="31"/>
      <c r="D188" s="23"/>
      <c r="E188" s="23"/>
      <c r="F188" s="23" t="s">
        <v>440</v>
      </c>
      <c r="G188" s="23" t="s">
        <v>441</v>
      </c>
      <c r="H188" s="24"/>
      <c r="I188" s="24"/>
    </row>
    <row r="189" s="1" customFormat="1" ht="31" customHeight="1" spans="1:9">
      <c r="A189" s="24"/>
      <c r="B189" s="23"/>
      <c r="C189" s="31"/>
      <c r="D189" s="23"/>
      <c r="E189" s="23"/>
      <c r="F189" s="23" t="s">
        <v>442</v>
      </c>
      <c r="G189" s="23" t="s">
        <v>443</v>
      </c>
      <c r="H189" s="24"/>
      <c r="I189" s="24"/>
    </row>
    <row r="190" s="1" customFormat="1" ht="31" customHeight="1" spans="1:9">
      <c r="A190" s="24"/>
      <c r="B190" s="23"/>
      <c r="C190" s="31"/>
      <c r="D190" s="23"/>
      <c r="E190" s="23"/>
      <c r="F190" s="23" t="s">
        <v>444</v>
      </c>
      <c r="G190" s="23" t="s">
        <v>445</v>
      </c>
      <c r="H190" s="24"/>
      <c r="I190" s="24"/>
    </row>
    <row r="191" s="1" customFormat="1" ht="31" customHeight="1" spans="1:9">
      <c r="A191" s="24"/>
      <c r="B191" s="23"/>
      <c r="C191" s="31"/>
      <c r="D191" s="23"/>
      <c r="E191" s="23"/>
      <c r="F191" s="23" t="s">
        <v>446</v>
      </c>
      <c r="G191" s="23" t="s">
        <v>447</v>
      </c>
      <c r="H191" s="24"/>
      <c r="I191" s="24"/>
    </row>
    <row r="192" s="1" customFormat="1" ht="31" customHeight="1" spans="1:9">
      <c r="A192" s="24"/>
      <c r="B192" s="23"/>
      <c r="C192" s="31"/>
      <c r="D192" s="23"/>
      <c r="E192" s="23"/>
      <c r="F192" s="23" t="s">
        <v>448</v>
      </c>
      <c r="G192" s="23" t="s">
        <v>449</v>
      </c>
      <c r="H192" s="24"/>
      <c r="I192" s="24"/>
    </row>
    <row r="193" s="1" customFormat="1" ht="31" customHeight="1" spans="1:9">
      <c r="A193" s="24"/>
      <c r="B193" s="23"/>
      <c r="C193" s="31"/>
      <c r="D193" s="23"/>
      <c r="E193" s="23"/>
      <c r="F193" s="23" t="s">
        <v>450</v>
      </c>
      <c r="G193" s="23" t="s">
        <v>451</v>
      </c>
      <c r="H193" s="24"/>
      <c r="I193" s="24"/>
    </row>
    <row r="194" s="1" customFormat="1" ht="31" customHeight="1" spans="1:9">
      <c r="A194" s="24"/>
      <c r="B194" s="23"/>
      <c r="C194" s="31"/>
      <c r="D194" s="23"/>
      <c r="E194" s="23" t="s">
        <v>17</v>
      </c>
      <c r="F194" s="23" t="s">
        <v>444</v>
      </c>
      <c r="G194" s="23" t="s">
        <v>445</v>
      </c>
      <c r="H194" s="24">
        <v>4</v>
      </c>
      <c r="I194" s="24"/>
    </row>
    <row r="195" s="1" customFormat="1" ht="31" customHeight="1" spans="1:9">
      <c r="A195" s="24"/>
      <c r="B195" s="23"/>
      <c r="C195" s="31"/>
      <c r="D195" s="23"/>
      <c r="E195" s="23"/>
      <c r="F195" s="23" t="s">
        <v>452</v>
      </c>
      <c r="G195" s="23" t="s">
        <v>453</v>
      </c>
      <c r="H195" s="24"/>
      <c r="I195" s="24"/>
    </row>
    <row r="196" s="1" customFormat="1" ht="31" customHeight="1" spans="1:9">
      <c r="A196" s="24"/>
      <c r="B196" s="23"/>
      <c r="C196" s="31"/>
      <c r="D196" s="23"/>
      <c r="E196" s="23"/>
      <c r="F196" s="23" t="s">
        <v>454</v>
      </c>
      <c r="G196" s="23" t="s">
        <v>455</v>
      </c>
      <c r="H196" s="24"/>
      <c r="I196" s="24"/>
    </row>
    <row r="197" s="1" customFormat="1" ht="31" customHeight="1" spans="1:9">
      <c r="A197" s="24"/>
      <c r="B197" s="23"/>
      <c r="C197" s="31"/>
      <c r="D197" s="23"/>
      <c r="E197" s="23"/>
      <c r="F197" s="23" t="s">
        <v>456</v>
      </c>
      <c r="G197" s="23" t="s">
        <v>457</v>
      </c>
      <c r="H197" s="24"/>
      <c r="I197" s="24"/>
    </row>
    <row r="198" s="1" customFormat="1" ht="31" customHeight="1" spans="1:9">
      <c r="A198" s="24"/>
      <c r="B198" s="23"/>
      <c r="C198" s="31"/>
      <c r="D198" s="23"/>
      <c r="E198" s="23"/>
      <c r="F198" s="23" t="s">
        <v>458</v>
      </c>
      <c r="G198" s="23" t="s">
        <v>459</v>
      </c>
      <c r="H198" s="24"/>
      <c r="I198" s="24"/>
    </row>
    <row r="199" s="1" customFormat="1" ht="40" customHeight="1" spans="1:9">
      <c r="A199" s="23">
        <v>49</v>
      </c>
      <c r="B199" s="23" t="s">
        <v>460</v>
      </c>
      <c r="C199" s="35" t="s">
        <v>461</v>
      </c>
      <c r="D199" s="48" t="s">
        <v>164</v>
      </c>
      <c r="E199" s="23" t="s">
        <v>462</v>
      </c>
      <c r="F199" s="38" t="s">
        <v>16</v>
      </c>
      <c r="G199" s="38" t="s">
        <v>16</v>
      </c>
      <c r="H199" s="23">
        <v>10</v>
      </c>
      <c r="I199" s="23">
        <f>H199</f>
        <v>10</v>
      </c>
    </row>
  </sheetData>
  <mergeCells count="256">
    <mergeCell ref="A1:I1"/>
    <mergeCell ref="F2:G2"/>
    <mergeCell ref="A2:A3"/>
    <mergeCell ref="A5:A8"/>
    <mergeCell ref="A9:A12"/>
    <mergeCell ref="A13:A23"/>
    <mergeCell ref="A24:A25"/>
    <mergeCell ref="A26:A33"/>
    <mergeCell ref="A36:A40"/>
    <mergeCell ref="A41:A46"/>
    <mergeCell ref="A49:A54"/>
    <mergeCell ref="A55:A59"/>
    <mergeCell ref="A60:A64"/>
    <mergeCell ref="A65:A68"/>
    <mergeCell ref="A70:A72"/>
    <mergeCell ref="A73:A90"/>
    <mergeCell ref="A91:A92"/>
    <mergeCell ref="A94:A99"/>
    <mergeCell ref="A100:A108"/>
    <mergeCell ref="A110:A114"/>
    <mergeCell ref="A115:A116"/>
    <mergeCell ref="A118:A125"/>
    <mergeCell ref="A126:A131"/>
    <mergeCell ref="A132:A133"/>
    <mergeCell ref="A134:A137"/>
    <mergeCell ref="A139:A140"/>
    <mergeCell ref="A141:A142"/>
    <mergeCell ref="A143:A147"/>
    <mergeCell ref="A148:A152"/>
    <mergeCell ref="A154:A159"/>
    <mergeCell ref="A160:A161"/>
    <mergeCell ref="A163:A164"/>
    <mergeCell ref="A166:A169"/>
    <mergeCell ref="A170:A171"/>
    <mergeCell ref="A172:A173"/>
    <mergeCell ref="A174:A181"/>
    <mergeCell ref="A182:A183"/>
    <mergeCell ref="A185:A198"/>
    <mergeCell ref="B2:B3"/>
    <mergeCell ref="B5:B8"/>
    <mergeCell ref="B9:B12"/>
    <mergeCell ref="B13:B23"/>
    <mergeCell ref="B24:B25"/>
    <mergeCell ref="B26:B33"/>
    <mergeCell ref="B36:B40"/>
    <mergeCell ref="B41:B46"/>
    <mergeCell ref="B49:B54"/>
    <mergeCell ref="B55:B59"/>
    <mergeCell ref="B60:B64"/>
    <mergeCell ref="B65:B68"/>
    <mergeCell ref="B70:B72"/>
    <mergeCell ref="B73:B90"/>
    <mergeCell ref="B91:B92"/>
    <mergeCell ref="B94:B99"/>
    <mergeCell ref="B100:B108"/>
    <mergeCell ref="B110:B114"/>
    <mergeCell ref="B115:B116"/>
    <mergeCell ref="B118:B125"/>
    <mergeCell ref="B126:B131"/>
    <mergeCell ref="B132:B133"/>
    <mergeCell ref="B134:B137"/>
    <mergeCell ref="B139:B140"/>
    <mergeCell ref="B141:B142"/>
    <mergeCell ref="B143:B147"/>
    <mergeCell ref="B148:B152"/>
    <mergeCell ref="B154:B159"/>
    <mergeCell ref="B160:B161"/>
    <mergeCell ref="B163:B164"/>
    <mergeCell ref="B166:B169"/>
    <mergeCell ref="B170:B171"/>
    <mergeCell ref="B172:B173"/>
    <mergeCell ref="B174:B181"/>
    <mergeCell ref="B182:B183"/>
    <mergeCell ref="B185:B198"/>
    <mergeCell ref="C2:C3"/>
    <mergeCell ref="C5:C8"/>
    <mergeCell ref="C9:C12"/>
    <mergeCell ref="C13:C23"/>
    <mergeCell ref="C24:C25"/>
    <mergeCell ref="C26:C33"/>
    <mergeCell ref="C36:C40"/>
    <mergeCell ref="C41:C46"/>
    <mergeCell ref="C49:C54"/>
    <mergeCell ref="C55:C59"/>
    <mergeCell ref="C60:C64"/>
    <mergeCell ref="C65:C68"/>
    <mergeCell ref="C70:C72"/>
    <mergeCell ref="C73:C90"/>
    <mergeCell ref="C91:C92"/>
    <mergeCell ref="C94:C99"/>
    <mergeCell ref="C100:C108"/>
    <mergeCell ref="C110:C114"/>
    <mergeCell ref="C115:C116"/>
    <mergeCell ref="C118:C125"/>
    <mergeCell ref="C126:C131"/>
    <mergeCell ref="C132:C133"/>
    <mergeCell ref="C134:C137"/>
    <mergeCell ref="C139:C140"/>
    <mergeCell ref="C141:C142"/>
    <mergeCell ref="C143:C147"/>
    <mergeCell ref="C148:C152"/>
    <mergeCell ref="C154:C159"/>
    <mergeCell ref="C160:C161"/>
    <mergeCell ref="C163:C164"/>
    <mergeCell ref="C166:C169"/>
    <mergeCell ref="C170:C171"/>
    <mergeCell ref="C172:C173"/>
    <mergeCell ref="C174:C181"/>
    <mergeCell ref="C182:C183"/>
    <mergeCell ref="C185:C198"/>
    <mergeCell ref="D2:D3"/>
    <mergeCell ref="D5:D8"/>
    <mergeCell ref="D9:D12"/>
    <mergeCell ref="D13:D23"/>
    <mergeCell ref="D24:D25"/>
    <mergeCell ref="D26:D33"/>
    <mergeCell ref="D36:D40"/>
    <mergeCell ref="D41:D46"/>
    <mergeCell ref="D49:D54"/>
    <mergeCell ref="D55:D59"/>
    <mergeCell ref="D60:D64"/>
    <mergeCell ref="D65:D68"/>
    <mergeCell ref="D70:D72"/>
    <mergeCell ref="D73:D90"/>
    <mergeCell ref="D91:D92"/>
    <mergeCell ref="D94:D99"/>
    <mergeCell ref="D100:D108"/>
    <mergeCell ref="D110:D114"/>
    <mergeCell ref="D115:D116"/>
    <mergeCell ref="D118:D125"/>
    <mergeCell ref="D126:D131"/>
    <mergeCell ref="D132:D133"/>
    <mergeCell ref="D134:D137"/>
    <mergeCell ref="D139:D140"/>
    <mergeCell ref="D141:D142"/>
    <mergeCell ref="D143:D147"/>
    <mergeCell ref="D148:D152"/>
    <mergeCell ref="D154:D159"/>
    <mergeCell ref="D160:D161"/>
    <mergeCell ref="D163:D164"/>
    <mergeCell ref="D166:D169"/>
    <mergeCell ref="D170:D171"/>
    <mergeCell ref="D172:D173"/>
    <mergeCell ref="D174:D181"/>
    <mergeCell ref="D182:D183"/>
    <mergeCell ref="D185:D198"/>
    <mergeCell ref="E2:E3"/>
    <mergeCell ref="E6:E7"/>
    <mergeCell ref="E10:E12"/>
    <mergeCell ref="E15:E16"/>
    <mergeCell ref="E17:E23"/>
    <mergeCell ref="E26:E33"/>
    <mergeCell ref="E36:E40"/>
    <mergeCell ref="E41:E45"/>
    <mergeCell ref="E55:E56"/>
    <mergeCell ref="E57:E58"/>
    <mergeCell ref="E62:E64"/>
    <mergeCell ref="E65:E66"/>
    <mergeCell ref="E67:E68"/>
    <mergeCell ref="E71:E72"/>
    <mergeCell ref="E73:E74"/>
    <mergeCell ref="E75:E82"/>
    <mergeCell ref="E83:E90"/>
    <mergeCell ref="E95:E99"/>
    <mergeCell ref="E101:E104"/>
    <mergeCell ref="E105:E108"/>
    <mergeCell ref="E110:E114"/>
    <mergeCell ref="E115:E116"/>
    <mergeCell ref="E118:E119"/>
    <mergeCell ref="E120:E124"/>
    <mergeCell ref="E126:E130"/>
    <mergeCell ref="E132:E133"/>
    <mergeCell ref="E139:E140"/>
    <mergeCell ref="E145:E147"/>
    <mergeCell ref="E148:E151"/>
    <mergeCell ref="E154:E158"/>
    <mergeCell ref="E160:E161"/>
    <mergeCell ref="E163:E164"/>
    <mergeCell ref="E172:E173"/>
    <mergeCell ref="E174:E175"/>
    <mergeCell ref="E176:E181"/>
    <mergeCell ref="E185:E193"/>
    <mergeCell ref="E194:E198"/>
    <mergeCell ref="H2:H3"/>
    <mergeCell ref="H6:H7"/>
    <mergeCell ref="H10:H12"/>
    <mergeCell ref="H15:H16"/>
    <mergeCell ref="H17:H23"/>
    <mergeCell ref="H26:H33"/>
    <mergeCell ref="H36:H40"/>
    <mergeCell ref="H41:H45"/>
    <mergeCell ref="H55:H56"/>
    <mergeCell ref="H57:H58"/>
    <mergeCell ref="H62:H64"/>
    <mergeCell ref="H65:H66"/>
    <mergeCell ref="H67:H68"/>
    <mergeCell ref="H71:H72"/>
    <mergeCell ref="H73:H74"/>
    <mergeCell ref="H75:H82"/>
    <mergeCell ref="H83:H90"/>
    <mergeCell ref="H95:H99"/>
    <mergeCell ref="H101:H104"/>
    <mergeCell ref="H105:H108"/>
    <mergeCell ref="H110:H114"/>
    <mergeCell ref="H115:H116"/>
    <mergeCell ref="H118:H119"/>
    <mergeCell ref="H120:H124"/>
    <mergeCell ref="H126:H130"/>
    <mergeCell ref="H132:H133"/>
    <mergeCell ref="H139:H140"/>
    <mergeCell ref="H145:H147"/>
    <mergeCell ref="H148:H151"/>
    <mergeCell ref="H154:H158"/>
    <mergeCell ref="H160:H161"/>
    <mergeCell ref="H163:H164"/>
    <mergeCell ref="H172:H173"/>
    <mergeCell ref="H174:H175"/>
    <mergeCell ref="H176:H181"/>
    <mergeCell ref="H185:H193"/>
    <mergeCell ref="H194:H198"/>
    <mergeCell ref="I2:I3"/>
    <mergeCell ref="I5:I8"/>
    <mergeCell ref="I9:I12"/>
    <mergeCell ref="I13:I23"/>
    <mergeCell ref="I24:I25"/>
    <mergeCell ref="I26:I33"/>
    <mergeCell ref="I36:I40"/>
    <mergeCell ref="I41:I46"/>
    <mergeCell ref="I49:I54"/>
    <mergeCell ref="I55:I59"/>
    <mergeCell ref="I60:I64"/>
    <mergeCell ref="I65:I68"/>
    <mergeCell ref="I70:I72"/>
    <mergeCell ref="I73:I90"/>
    <mergeCell ref="I91:I92"/>
    <mergeCell ref="I94:I99"/>
    <mergeCell ref="I100:I108"/>
    <mergeCell ref="I110:I114"/>
    <mergeCell ref="I115:I116"/>
    <mergeCell ref="I118:I125"/>
    <mergeCell ref="I126:I131"/>
    <mergeCell ref="I132:I133"/>
    <mergeCell ref="I134:I137"/>
    <mergeCell ref="I139:I140"/>
    <mergeCell ref="I141:I142"/>
    <mergeCell ref="I143:I147"/>
    <mergeCell ref="I148:I152"/>
    <mergeCell ref="I154:I159"/>
    <mergeCell ref="I160:I161"/>
    <mergeCell ref="I163:I164"/>
    <mergeCell ref="I166:I169"/>
    <mergeCell ref="I170:I171"/>
    <mergeCell ref="I172:I173"/>
    <mergeCell ref="I174:I181"/>
    <mergeCell ref="I182:I183"/>
    <mergeCell ref="I185:I198"/>
  </mergeCells>
  <pageMargins left="0.75" right="0.75" top="1" bottom="1" header="0.5" footer="0.5"/>
  <pageSetup paperSize="9" scale="77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^ω^</cp:lastModifiedBy>
  <dcterms:created xsi:type="dcterms:W3CDTF">2022-01-18T03:09:00Z</dcterms:created>
  <dcterms:modified xsi:type="dcterms:W3CDTF">2024-10-14T00:57:32Z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17E1C3489BA343B39D8B44D950CB0047</vt:lpwstr>
  </property>
  <property fmtid="{D5CDD505-2E9C-101B-9397-08002B2CF9AE}" pid="3" name="KSOProductBuildVer">
    <vt:lpwstr>2052-12.1.0.18276</vt:lpwstr>
  </property>
</Properties>
</file>