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汇总表" sheetId="1" r:id="rId1"/>
  </sheets>
  <definedNames>
    <definedName name="_xlnm.Print_Titles" localSheetId="0">成绩汇总表!$1:$1</definedName>
    <definedName name="_xlnm._FilterDatabase" localSheetId="0" hidden="1">成绩汇总表!$A$1:$XDX$11</definedName>
  </definedNames>
  <calcPr calcId="144525"/>
</workbook>
</file>

<file path=xl/sharedStrings.xml><?xml version="1.0" encoding="utf-8"?>
<sst xmlns="http://schemas.openxmlformats.org/spreadsheetml/2006/main" count="168" uniqueCount="83">
  <si>
    <t>2022年孝感市直新闻媒体单位公开招聘工作人员体检、考察人员名单</t>
  </si>
  <si>
    <t>招聘单位</t>
  </si>
  <si>
    <t>岗位代码</t>
  </si>
  <si>
    <t>招聘人数</t>
  </si>
  <si>
    <t>姓名</t>
  </si>
  <si>
    <t>准考证号</t>
  </si>
  <si>
    <t>笔试
成绩</t>
  </si>
  <si>
    <t>笔试
折算分</t>
  </si>
  <si>
    <t>面试
成绩</t>
  </si>
  <si>
    <t>面试
折算分</t>
  </si>
  <si>
    <t>综合
成绩</t>
  </si>
  <si>
    <t>排名</t>
  </si>
  <si>
    <t>孝感日报社</t>
  </si>
  <si>
    <t>01001</t>
  </si>
  <si>
    <t>1</t>
  </si>
  <si>
    <t>董晓芳</t>
  </si>
  <si>
    <t>2022B0004</t>
  </si>
  <si>
    <t>01002</t>
  </si>
  <si>
    <t>8</t>
  </si>
  <si>
    <t>汪坚</t>
  </si>
  <si>
    <t>2022B0050</t>
  </si>
  <si>
    <t>刘勇</t>
  </si>
  <si>
    <t>2022B0031</t>
  </si>
  <si>
    <t>2</t>
  </si>
  <si>
    <t>梁益冰</t>
  </si>
  <si>
    <t>2022B0043</t>
  </si>
  <si>
    <t>3</t>
  </si>
  <si>
    <t>肖青松</t>
  </si>
  <si>
    <t>2022B0046</t>
  </si>
  <si>
    <t>4</t>
  </si>
  <si>
    <t>毛敏</t>
  </si>
  <si>
    <t>2022B0053</t>
  </si>
  <si>
    <t>5</t>
  </si>
  <si>
    <t>李俊平</t>
  </si>
  <si>
    <t>2022B0034</t>
  </si>
  <si>
    <t>6</t>
  </si>
  <si>
    <t>季萍</t>
  </si>
  <si>
    <t>2022B0007</t>
  </si>
  <si>
    <t>7</t>
  </si>
  <si>
    <t>侯伶俐</t>
  </si>
  <si>
    <t>2022B0033</t>
  </si>
  <si>
    <t>01003</t>
  </si>
  <si>
    <t>盛为华</t>
  </si>
  <si>
    <t>2022B0041</t>
  </si>
  <si>
    <t>李琦</t>
  </si>
  <si>
    <t>2022B0027</t>
  </si>
  <si>
    <t>赵彩云</t>
  </si>
  <si>
    <t>2022B0017</t>
  </si>
  <si>
    <t>焦志新</t>
  </si>
  <si>
    <t>2022B0035</t>
  </si>
  <si>
    <t>管业渠</t>
  </si>
  <si>
    <t>2022B0015</t>
  </si>
  <si>
    <t>孝感广播电视台</t>
  </si>
  <si>
    <t>02001</t>
  </si>
  <si>
    <t>唐鹏</t>
  </si>
  <si>
    <t>2022G0060</t>
  </si>
  <si>
    <t>02002</t>
  </si>
  <si>
    <t>张时琦</t>
  </si>
  <si>
    <t>2022G0028</t>
  </si>
  <si>
    <t>02003</t>
  </si>
  <si>
    <t>邓芳影</t>
  </si>
  <si>
    <t>2022G0019</t>
  </si>
  <si>
    <t>韦微</t>
  </si>
  <si>
    <t>2022G0033</t>
  </si>
  <si>
    <t>黄黎</t>
  </si>
  <si>
    <t>2022G0054</t>
  </si>
  <si>
    <t>李红娟</t>
  </si>
  <si>
    <t>2022G0049</t>
  </si>
  <si>
    <t>02004</t>
  </si>
  <si>
    <t>梁雪</t>
  </si>
  <si>
    <t>2022G0011</t>
  </si>
  <si>
    <t>何珍</t>
  </si>
  <si>
    <t>2022G0009</t>
  </si>
  <si>
    <t>魏挚</t>
  </si>
  <si>
    <t>2022G0010</t>
  </si>
  <si>
    <t>徐晨</t>
  </si>
  <si>
    <t>2022G0024</t>
  </si>
  <si>
    <t>02005</t>
  </si>
  <si>
    <t>何为</t>
  </si>
  <si>
    <t>2022G0047</t>
  </si>
  <si>
    <t>02006</t>
  </si>
  <si>
    <t>顾泽霖</t>
  </si>
  <si>
    <t>2022G0029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</si>
</sst>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43" formatCode="_ * #,##0.00_ ;_ * \-#,##0.00_ ;_ * &quot;-&quot;??_ ;_ @_ "/>
    <numFmt numFmtId="177" formatCode="0.00_ "/>
  </numFmts>
  <fonts count="31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4F4F4F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 applyNumberFormat="0" applyFill="0">
      <alignment vertical="center"/>
    </xf>
    <xf numFmtId="0" fontId="13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3" fillId="0" borderId="0">
      <alignment vertical="center"/>
    </xf>
    <xf numFmtId="0" fontId="22" fillId="19" borderId="3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177" fontId="7" fillId="0" borderId="1" xfId="54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0" fontId="4" fillId="0" borderId="1" xfId="3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常规_全媒体采编业务主管_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全媒体采编业务主管_10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全媒体采编业务主管_11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全媒体采编业务主管_4" xfId="52"/>
    <cellStyle name="常规_全媒体采编业务主管_6" xfId="53"/>
    <cellStyle name="常规_全媒体采编业务主管_7" xfId="54"/>
    <cellStyle name="常规_全媒体采编业务主管_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zoomScale="115" zoomScaleNormal="115" workbookViewId="0">
      <pane ySplit="1" topLeftCell="A2" activePane="bottomLeft" state="frozen"/>
      <selection/>
      <selection pane="bottomLeft" activeCell="G2" sqref="G2"/>
    </sheetView>
  </sheetViews>
  <sheetFormatPr defaultColWidth="9" defaultRowHeight="14.25"/>
  <cols>
    <col min="1" max="1" width="15.5" style="1" customWidth="1"/>
    <col min="2" max="2" width="8.375" style="1" customWidth="1"/>
    <col min="3" max="3" width="5.625" style="2" customWidth="1"/>
    <col min="4" max="4" width="7.625" style="1" customWidth="1"/>
    <col min="5" max="5" width="12.75" style="1" customWidth="1"/>
    <col min="6" max="6" width="8.125" style="2" customWidth="1"/>
    <col min="7" max="7" width="8.125" style="3" customWidth="1"/>
    <col min="8" max="8" width="8.125" style="4" customWidth="1"/>
    <col min="9" max="9" width="8.125" style="3" customWidth="1"/>
    <col min="10" max="10" width="8.125" style="5" customWidth="1"/>
    <col min="11" max="11" width="4.33333333333333" style="2" customWidth="1"/>
    <col min="12" max="16355" width="9" style="1"/>
    <col min="16356" max="16384" width="9" style="6"/>
  </cols>
  <sheetData>
    <row r="1" s="1" customFormat="1" ht="39" customHeight="1" spans="1:16384">
      <c r="A1" s="7" t="s">
        <v>0</v>
      </c>
      <c r="B1" s="7"/>
      <c r="C1" s="7"/>
      <c r="D1" s="7"/>
      <c r="E1" s="7"/>
      <c r="F1" s="7"/>
      <c r="G1" s="8"/>
      <c r="H1" s="7"/>
      <c r="I1" s="8"/>
      <c r="J1" s="8"/>
      <c r="K1" s="7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9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34" t="s">
        <v>11</v>
      </c>
    </row>
    <row r="3" s="1" customFormat="1" ht="18.95" customHeight="1" spans="1:11">
      <c r="A3" s="13" t="s">
        <v>12</v>
      </c>
      <c r="B3" s="14" t="s">
        <v>13</v>
      </c>
      <c r="C3" s="13" t="s">
        <v>14</v>
      </c>
      <c r="D3" s="15" t="s">
        <v>15</v>
      </c>
      <c r="E3" s="15" t="s">
        <v>16</v>
      </c>
      <c r="F3" s="16">
        <v>78.55</v>
      </c>
      <c r="G3" s="17">
        <v>31.42</v>
      </c>
      <c r="H3" s="18">
        <v>86.22</v>
      </c>
      <c r="I3" s="17">
        <v>51.732</v>
      </c>
      <c r="J3" s="17">
        <v>83.15</v>
      </c>
      <c r="K3" s="35" t="s">
        <v>14</v>
      </c>
    </row>
    <row r="4" s="1" customFormat="1" ht="18.95" customHeight="1" spans="1:11">
      <c r="A4" s="19" t="s">
        <v>12</v>
      </c>
      <c r="B4" s="20" t="s">
        <v>17</v>
      </c>
      <c r="C4" s="19" t="s">
        <v>18</v>
      </c>
      <c r="D4" s="21" t="s">
        <v>19</v>
      </c>
      <c r="E4" s="21" t="s">
        <v>20</v>
      </c>
      <c r="F4" s="22">
        <v>89.95</v>
      </c>
      <c r="G4" s="18">
        <v>35.98</v>
      </c>
      <c r="H4" s="18">
        <v>86.22</v>
      </c>
      <c r="I4" s="18">
        <v>51.732</v>
      </c>
      <c r="J4" s="18">
        <v>87.71</v>
      </c>
      <c r="K4" s="36" t="s">
        <v>14</v>
      </c>
    </row>
    <row r="5" s="1" customFormat="1" ht="18.95" customHeight="1" spans="1:11">
      <c r="A5" s="19" t="s">
        <v>12</v>
      </c>
      <c r="B5" s="20" t="s">
        <v>17</v>
      </c>
      <c r="C5" s="19" t="s">
        <v>18</v>
      </c>
      <c r="D5" s="21" t="s">
        <v>21</v>
      </c>
      <c r="E5" s="21" t="s">
        <v>22</v>
      </c>
      <c r="F5" s="22">
        <v>86.1</v>
      </c>
      <c r="G5" s="18">
        <v>34.44</v>
      </c>
      <c r="H5" s="18">
        <v>85</v>
      </c>
      <c r="I5" s="18">
        <v>51</v>
      </c>
      <c r="J5" s="18">
        <v>85.44</v>
      </c>
      <c r="K5" s="36" t="s">
        <v>23</v>
      </c>
    </row>
    <row r="6" s="1" customFormat="1" ht="18.95" customHeight="1" spans="1:11">
      <c r="A6" s="19" t="s">
        <v>12</v>
      </c>
      <c r="B6" s="20" t="s">
        <v>17</v>
      </c>
      <c r="C6" s="19" t="s">
        <v>18</v>
      </c>
      <c r="D6" s="21" t="s">
        <v>24</v>
      </c>
      <c r="E6" s="21" t="s">
        <v>25</v>
      </c>
      <c r="F6" s="22">
        <v>82.45</v>
      </c>
      <c r="G6" s="18">
        <v>32.98</v>
      </c>
      <c r="H6" s="18">
        <v>86.2</v>
      </c>
      <c r="I6" s="18">
        <v>51.72</v>
      </c>
      <c r="J6" s="18">
        <v>84.7</v>
      </c>
      <c r="K6" s="36" t="s">
        <v>26</v>
      </c>
    </row>
    <row r="7" s="1" customFormat="1" ht="18.95" customHeight="1" spans="1:14">
      <c r="A7" s="19" t="s">
        <v>12</v>
      </c>
      <c r="B7" s="20" t="s">
        <v>17</v>
      </c>
      <c r="C7" s="19" t="s">
        <v>18</v>
      </c>
      <c r="D7" s="21" t="s">
        <v>27</v>
      </c>
      <c r="E7" s="21" t="s">
        <v>28</v>
      </c>
      <c r="F7" s="22">
        <v>81.7</v>
      </c>
      <c r="G7" s="18">
        <v>32.68</v>
      </c>
      <c r="H7" s="18">
        <v>86.12</v>
      </c>
      <c r="I7" s="18">
        <v>51.672</v>
      </c>
      <c r="J7" s="18">
        <v>84.35</v>
      </c>
      <c r="K7" s="36" t="s">
        <v>29</v>
      </c>
      <c r="N7" s="37"/>
    </row>
    <row r="8" s="1" customFormat="1" ht="18.95" customHeight="1" spans="1:11">
      <c r="A8" s="19" t="s">
        <v>12</v>
      </c>
      <c r="B8" s="20" t="s">
        <v>17</v>
      </c>
      <c r="C8" s="19" t="s">
        <v>18</v>
      </c>
      <c r="D8" s="21" t="s">
        <v>30</v>
      </c>
      <c r="E8" s="21" t="s">
        <v>31</v>
      </c>
      <c r="F8" s="22">
        <v>81.45</v>
      </c>
      <c r="G8" s="18">
        <v>32.58</v>
      </c>
      <c r="H8" s="18">
        <v>85.22</v>
      </c>
      <c r="I8" s="18">
        <v>51.132</v>
      </c>
      <c r="J8" s="18">
        <v>83.71</v>
      </c>
      <c r="K8" s="36" t="s">
        <v>32</v>
      </c>
    </row>
    <row r="9" s="1" customFormat="1" ht="18.95" customHeight="1" spans="1:11">
      <c r="A9" s="19" t="s">
        <v>12</v>
      </c>
      <c r="B9" s="20" t="s">
        <v>17</v>
      </c>
      <c r="C9" s="19" t="s">
        <v>18</v>
      </c>
      <c r="D9" s="21" t="s">
        <v>33</v>
      </c>
      <c r="E9" s="21" t="s">
        <v>34</v>
      </c>
      <c r="F9" s="22">
        <v>89.8</v>
      </c>
      <c r="G9" s="18">
        <v>35.92</v>
      </c>
      <c r="H9" s="18">
        <v>79.2</v>
      </c>
      <c r="I9" s="18">
        <v>47.52</v>
      </c>
      <c r="J9" s="18">
        <v>83.44</v>
      </c>
      <c r="K9" s="36" t="s">
        <v>35</v>
      </c>
    </row>
    <row r="10" s="1" customFormat="1" ht="18.95" customHeight="1" spans="1:11">
      <c r="A10" s="19" t="s">
        <v>12</v>
      </c>
      <c r="B10" s="20" t="s">
        <v>17</v>
      </c>
      <c r="C10" s="19" t="s">
        <v>18</v>
      </c>
      <c r="D10" s="21" t="s">
        <v>36</v>
      </c>
      <c r="E10" s="21" t="s">
        <v>37</v>
      </c>
      <c r="F10" s="22">
        <v>81.15</v>
      </c>
      <c r="G10" s="18">
        <v>32.46</v>
      </c>
      <c r="H10" s="18">
        <v>84.02</v>
      </c>
      <c r="I10" s="18">
        <v>50.412</v>
      </c>
      <c r="J10" s="18">
        <v>82.87</v>
      </c>
      <c r="K10" s="36" t="s">
        <v>38</v>
      </c>
    </row>
    <row r="11" s="1" customFormat="1" ht="18.95" customHeight="1" spans="1:11">
      <c r="A11" s="19" t="s">
        <v>12</v>
      </c>
      <c r="B11" s="20" t="s">
        <v>17</v>
      </c>
      <c r="C11" s="19" t="s">
        <v>18</v>
      </c>
      <c r="D11" s="21" t="s">
        <v>39</v>
      </c>
      <c r="E11" s="21" t="s">
        <v>40</v>
      </c>
      <c r="F11" s="22">
        <v>83.5</v>
      </c>
      <c r="G11" s="18">
        <v>33.4</v>
      </c>
      <c r="H11" s="18">
        <v>81.2</v>
      </c>
      <c r="I11" s="18">
        <v>48.72</v>
      </c>
      <c r="J11" s="18">
        <v>82.12</v>
      </c>
      <c r="K11" s="36" t="s">
        <v>18</v>
      </c>
    </row>
    <row r="12" s="1" customFormat="1" ht="18.95" customHeight="1" spans="1:11">
      <c r="A12" s="19" t="s">
        <v>12</v>
      </c>
      <c r="B12" s="23" t="s">
        <v>41</v>
      </c>
      <c r="C12" s="19" t="s">
        <v>32</v>
      </c>
      <c r="D12" s="24" t="s">
        <v>42</v>
      </c>
      <c r="E12" s="24" t="s">
        <v>43</v>
      </c>
      <c r="F12" s="22">
        <v>81.25</v>
      </c>
      <c r="G12" s="18">
        <v>32.5</v>
      </c>
      <c r="H12" s="18">
        <v>88.9</v>
      </c>
      <c r="I12" s="18">
        <v>53.34</v>
      </c>
      <c r="J12" s="18">
        <v>85.84</v>
      </c>
      <c r="K12" s="36" t="s">
        <v>14</v>
      </c>
    </row>
    <row r="13" s="1" customFormat="1" ht="18.95" customHeight="1" spans="1:11">
      <c r="A13" s="19" t="s">
        <v>12</v>
      </c>
      <c r="B13" s="23" t="s">
        <v>41</v>
      </c>
      <c r="C13" s="19" t="s">
        <v>32</v>
      </c>
      <c r="D13" s="24" t="s">
        <v>44</v>
      </c>
      <c r="E13" s="24" t="s">
        <v>45</v>
      </c>
      <c r="F13" s="22">
        <v>83</v>
      </c>
      <c r="G13" s="18">
        <v>33.2</v>
      </c>
      <c r="H13" s="18">
        <v>84.62</v>
      </c>
      <c r="I13" s="18">
        <v>50.772</v>
      </c>
      <c r="J13" s="18">
        <v>83.97</v>
      </c>
      <c r="K13" s="36" t="s">
        <v>23</v>
      </c>
    </row>
    <row r="14" s="1" customFormat="1" ht="18.95" customHeight="1" spans="1:11">
      <c r="A14" s="19" t="s">
        <v>12</v>
      </c>
      <c r="B14" s="23" t="s">
        <v>41</v>
      </c>
      <c r="C14" s="19" t="s">
        <v>32</v>
      </c>
      <c r="D14" s="24" t="s">
        <v>46</v>
      </c>
      <c r="E14" s="24" t="s">
        <v>47</v>
      </c>
      <c r="F14" s="22">
        <v>82.45</v>
      </c>
      <c r="G14" s="18">
        <v>32.98</v>
      </c>
      <c r="H14" s="18">
        <v>83.9</v>
      </c>
      <c r="I14" s="18">
        <v>50.34</v>
      </c>
      <c r="J14" s="18">
        <v>83.32</v>
      </c>
      <c r="K14" s="36" t="s">
        <v>26</v>
      </c>
    </row>
    <row r="15" s="1" customFormat="1" ht="18.95" customHeight="1" spans="1:11">
      <c r="A15" s="19" t="s">
        <v>12</v>
      </c>
      <c r="B15" s="23" t="s">
        <v>41</v>
      </c>
      <c r="C15" s="19" t="s">
        <v>32</v>
      </c>
      <c r="D15" s="24" t="s">
        <v>48</v>
      </c>
      <c r="E15" s="24" t="s">
        <v>49</v>
      </c>
      <c r="F15" s="22">
        <v>83.7</v>
      </c>
      <c r="G15" s="18">
        <v>33.48</v>
      </c>
      <c r="H15" s="18">
        <v>81.5</v>
      </c>
      <c r="I15" s="18">
        <v>48.9</v>
      </c>
      <c r="J15" s="18">
        <v>82.38</v>
      </c>
      <c r="K15" s="36" t="s">
        <v>29</v>
      </c>
    </row>
    <row r="16" s="1" customFormat="1" ht="18.95" customHeight="1" spans="1:16384">
      <c r="A16" s="19" t="s">
        <v>12</v>
      </c>
      <c r="B16" s="23" t="s">
        <v>41</v>
      </c>
      <c r="C16" s="19" t="s">
        <v>32</v>
      </c>
      <c r="D16" s="24" t="s">
        <v>50</v>
      </c>
      <c r="E16" s="24" t="s">
        <v>51</v>
      </c>
      <c r="F16" s="25">
        <v>79.25</v>
      </c>
      <c r="G16" s="18">
        <v>31.7</v>
      </c>
      <c r="H16" s="18">
        <v>84</v>
      </c>
      <c r="I16" s="18">
        <v>50.4</v>
      </c>
      <c r="J16" s="18">
        <v>82.1</v>
      </c>
      <c r="K16" s="36" t="s">
        <v>32</v>
      </c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  <c r="XFD16" s="6"/>
    </row>
    <row r="17" s="1" customFormat="1" ht="18.95" customHeight="1" spans="1:11">
      <c r="A17" s="13" t="s">
        <v>52</v>
      </c>
      <c r="B17" s="26" t="s">
        <v>53</v>
      </c>
      <c r="C17" s="13" t="s">
        <v>14</v>
      </c>
      <c r="D17" s="27" t="s">
        <v>54</v>
      </c>
      <c r="E17" s="27" t="s">
        <v>55</v>
      </c>
      <c r="F17" s="16">
        <v>75.5</v>
      </c>
      <c r="G17" s="17">
        <f>F17*40%</f>
        <v>30.2</v>
      </c>
      <c r="H17" s="17">
        <v>84.4</v>
      </c>
      <c r="I17" s="17">
        <f>H17*60%</f>
        <v>50.64</v>
      </c>
      <c r="J17" s="17">
        <f>G17+I17</f>
        <v>80.84</v>
      </c>
      <c r="K17" s="36" t="s">
        <v>14</v>
      </c>
    </row>
    <row r="18" s="1" customFormat="1" ht="18.95" customHeight="1" spans="1:11">
      <c r="A18" s="28" t="s">
        <v>52</v>
      </c>
      <c r="B18" s="28" t="s">
        <v>56</v>
      </c>
      <c r="C18" s="28" t="s">
        <v>14</v>
      </c>
      <c r="D18" s="28" t="s">
        <v>57</v>
      </c>
      <c r="E18" s="28" t="s">
        <v>58</v>
      </c>
      <c r="F18" s="29">
        <v>80.95</v>
      </c>
      <c r="G18" s="29">
        <f>F18*40%</f>
        <v>32.38</v>
      </c>
      <c r="H18" s="29">
        <v>86</v>
      </c>
      <c r="I18" s="29">
        <f>H18*60%</f>
        <v>51.6</v>
      </c>
      <c r="J18" s="29">
        <f>G18+I18</f>
        <v>83.98</v>
      </c>
      <c r="K18" s="28" t="s">
        <v>14</v>
      </c>
    </row>
    <row r="19" s="1" customFormat="1" ht="18.95" customHeight="1" spans="1:11">
      <c r="A19" s="13" t="s">
        <v>52</v>
      </c>
      <c r="B19" s="30" t="s">
        <v>59</v>
      </c>
      <c r="C19" s="13" t="s">
        <v>29</v>
      </c>
      <c r="D19" s="28" t="s">
        <v>60</v>
      </c>
      <c r="E19" s="28" t="s">
        <v>61</v>
      </c>
      <c r="F19" s="16">
        <v>79.65</v>
      </c>
      <c r="G19" s="17">
        <f>F19*40%</f>
        <v>31.86</v>
      </c>
      <c r="H19" s="17">
        <v>84.6</v>
      </c>
      <c r="I19" s="17">
        <f>H19*60%</f>
        <v>50.76</v>
      </c>
      <c r="J19" s="17">
        <f>G19+I19</f>
        <v>82.62</v>
      </c>
      <c r="K19" s="35" t="s">
        <v>14</v>
      </c>
    </row>
    <row r="20" s="1" customFormat="1" ht="18.95" customHeight="1" spans="1:11">
      <c r="A20" s="13" t="s">
        <v>52</v>
      </c>
      <c r="B20" s="30" t="s">
        <v>59</v>
      </c>
      <c r="C20" s="13" t="s">
        <v>29</v>
      </c>
      <c r="D20" s="28" t="s">
        <v>62</v>
      </c>
      <c r="E20" s="28" t="s">
        <v>63</v>
      </c>
      <c r="F20" s="16">
        <v>80.15</v>
      </c>
      <c r="G20" s="17">
        <f>F20*40%</f>
        <v>32.06</v>
      </c>
      <c r="H20" s="17">
        <v>84.1</v>
      </c>
      <c r="I20" s="17">
        <f>H20*60%</f>
        <v>50.46</v>
      </c>
      <c r="J20" s="17">
        <f>G20+I20</f>
        <v>82.52</v>
      </c>
      <c r="K20" s="35" t="s">
        <v>23</v>
      </c>
    </row>
    <row r="21" s="1" customFormat="1" ht="18.95" customHeight="1" spans="1:11">
      <c r="A21" s="13" t="s">
        <v>52</v>
      </c>
      <c r="B21" s="30" t="s">
        <v>59</v>
      </c>
      <c r="C21" s="13" t="s">
        <v>29</v>
      </c>
      <c r="D21" s="28" t="s">
        <v>64</v>
      </c>
      <c r="E21" s="28" t="s">
        <v>65</v>
      </c>
      <c r="F21" s="16">
        <v>81.85</v>
      </c>
      <c r="G21" s="17">
        <f>F21*40%</f>
        <v>32.74</v>
      </c>
      <c r="H21" s="17">
        <v>82.8</v>
      </c>
      <c r="I21" s="17">
        <f>H21*60%</f>
        <v>49.68</v>
      </c>
      <c r="J21" s="17">
        <f>G21+I21</f>
        <v>82.42</v>
      </c>
      <c r="K21" s="35" t="s">
        <v>26</v>
      </c>
    </row>
    <row r="22" s="1" customFormat="1" ht="18.95" customHeight="1" spans="1:11">
      <c r="A22" s="13" t="s">
        <v>52</v>
      </c>
      <c r="B22" s="30" t="s">
        <v>59</v>
      </c>
      <c r="C22" s="13" t="s">
        <v>29</v>
      </c>
      <c r="D22" s="28" t="s">
        <v>66</v>
      </c>
      <c r="E22" s="28" t="s">
        <v>67</v>
      </c>
      <c r="F22" s="16">
        <v>83.95</v>
      </c>
      <c r="G22" s="17">
        <f>F22*40%</f>
        <v>33.58</v>
      </c>
      <c r="H22" s="17">
        <v>79.6</v>
      </c>
      <c r="I22" s="17">
        <f>H22*60%</f>
        <v>47.76</v>
      </c>
      <c r="J22" s="17">
        <f>G22+I22</f>
        <v>81.34</v>
      </c>
      <c r="K22" s="35" t="s">
        <v>29</v>
      </c>
    </row>
    <row r="23" s="1" customFormat="1" ht="18.95" customHeight="1" spans="1:11">
      <c r="A23" s="13" t="s">
        <v>52</v>
      </c>
      <c r="B23" s="31" t="s">
        <v>68</v>
      </c>
      <c r="C23" s="13" t="s">
        <v>29</v>
      </c>
      <c r="D23" s="32" t="s">
        <v>69</v>
      </c>
      <c r="E23" s="32" t="s">
        <v>70</v>
      </c>
      <c r="F23" s="16">
        <v>86.9</v>
      </c>
      <c r="G23" s="17">
        <f>F23*40%</f>
        <v>34.76</v>
      </c>
      <c r="H23" s="17">
        <v>83.8</v>
      </c>
      <c r="I23" s="17">
        <f>H23*60%</f>
        <v>50.28</v>
      </c>
      <c r="J23" s="17">
        <f>G23+I23</f>
        <v>85.04</v>
      </c>
      <c r="K23" s="35" t="s">
        <v>14</v>
      </c>
    </row>
    <row r="24" s="1" customFormat="1" ht="18.95" customHeight="1" spans="1:11">
      <c r="A24" s="13" t="s">
        <v>52</v>
      </c>
      <c r="B24" s="31" t="s">
        <v>68</v>
      </c>
      <c r="C24" s="13" t="s">
        <v>29</v>
      </c>
      <c r="D24" s="32" t="s">
        <v>71</v>
      </c>
      <c r="E24" s="32" t="s">
        <v>72</v>
      </c>
      <c r="F24" s="16">
        <v>84.55</v>
      </c>
      <c r="G24" s="17">
        <f>F24*40%</f>
        <v>33.82</v>
      </c>
      <c r="H24" s="17">
        <v>85</v>
      </c>
      <c r="I24" s="17">
        <f>H24*60%</f>
        <v>51</v>
      </c>
      <c r="J24" s="17">
        <f>G24+I24</f>
        <v>84.82</v>
      </c>
      <c r="K24" s="35" t="s">
        <v>23</v>
      </c>
    </row>
    <row r="25" s="1" customFormat="1" ht="18.95" customHeight="1" spans="1:11">
      <c r="A25" s="13" t="s">
        <v>52</v>
      </c>
      <c r="B25" s="31" t="s">
        <v>68</v>
      </c>
      <c r="C25" s="13" t="s">
        <v>29</v>
      </c>
      <c r="D25" s="32" t="s">
        <v>73</v>
      </c>
      <c r="E25" s="32" t="s">
        <v>74</v>
      </c>
      <c r="F25" s="16">
        <v>82.05</v>
      </c>
      <c r="G25" s="17">
        <f>F25*40%</f>
        <v>32.82</v>
      </c>
      <c r="H25" s="17">
        <v>85.8</v>
      </c>
      <c r="I25" s="17">
        <f>H25*60%</f>
        <v>51.48</v>
      </c>
      <c r="J25" s="17">
        <f>G25+I25</f>
        <v>84.3</v>
      </c>
      <c r="K25" s="35" t="s">
        <v>26</v>
      </c>
    </row>
    <row r="26" s="1" customFormat="1" ht="18.95" customHeight="1" spans="1:11">
      <c r="A26" s="13" t="s">
        <v>52</v>
      </c>
      <c r="B26" s="31" t="s">
        <v>68</v>
      </c>
      <c r="C26" s="13" t="s">
        <v>29</v>
      </c>
      <c r="D26" s="28" t="s">
        <v>75</v>
      </c>
      <c r="E26" s="28" t="s">
        <v>76</v>
      </c>
      <c r="F26" s="16">
        <v>78.95</v>
      </c>
      <c r="G26" s="17">
        <f>F26*40%</f>
        <v>31.58</v>
      </c>
      <c r="H26" s="17">
        <v>87.4</v>
      </c>
      <c r="I26" s="17">
        <f>H26*60%</f>
        <v>52.44</v>
      </c>
      <c r="J26" s="17">
        <f>G26+I26</f>
        <v>84.02</v>
      </c>
      <c r="K26" s="35" t="s">
        <v>29</v>
      </c>
    </row>
    <row r="27" s="1" customFormat="1" ht="18.95" customHeight="1" spans="1:11">
      <c r="A27" s="13" t="s">
        <v>52</v>
      </c>
      <c r="B27" s="30" t="s">
        <v>77</v>
      </c>
      <c r="C27" s="13" t="s">
        <v>14</v>
      </c>
      <c r="D27" s="28" t="s">
        <v>78</v>
      </c>
      <c r="E27" s="28" t="s">
        <v>79</v>
      </c>
      <c r="F27" s="16">
        <v>76.9</v>
      </c>
      <c r="G27" s="17">
        <f>F27*40%</f>
        <v>30.76</v>
      </c>
      <c r="H27" s="18">
        <v>82</v>
      </c>
      <c r="I27" s="17">
        <f>H27*60%</f>
        <v>49.2</v>
      </c>
      <c r="J27" s="17">
        <f>G27+I27</f>
        <v>79.96</v>
      </c>
      <c r="K27" s="35" t="s">
        <v>14</v>
      </c>
    </row>
    <row r="28" s="1" customFormat="1" ht="18.95" customHeight="1" spans="1:11">
      <c r="A28" s="28" t="s">
        <v>52</v>
      </c>
      <c r="B28" s="28" t="s">
        <v>80</v>
      </c>
      <c r="C28" s="28" t="s">
        <v>14</v>
      </c>
      <c r="D28" s="28" t="s">
        <v>81</v>
      </c>
      <c r="E28" s="28" t="s">
        <v>82</v>
      </c>
      <c r="F28" s="29">
        <v>79.85</v>
      </c>
      <c r="G28" s="29">
        <f>F28*40%</f>
        <v>31.94</v>
      </c>
      <c r="H28" s="33">
        <v>87</v>
      </c>
      <c r="I28" s="29">
        <f>H28*60%</f>
        <v>52.2</v>
      </c>
      <c r="J28" s="29">
        <f>G28+I28</f>
        <v>84.14</v>
      </c>
      <c r="K28" s="28" t="s">
        <v>14</v>
      </c>
    </row>
  </sheetData>
  <mergeCells count="1">
    <mergeCell ref="A1:K1"/>
  </mergeCells>
  <printOptions horizontalCentered="1"/>
  <pageMargins left="0.393055555555556" right="0.432638888888889" top="0.511805555555556" bottom="0.984027777777778" header="0.314583333333333" footer="0.511805555555556"/>
  <pageSetup paperSize="9" orientation="portrait" horizontalDpi="600"/>
  <headerFooter>
    <oddFooter>&amp;L   登分员：&amp;C核分员：&amp;R监督员：        &amp;1 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zip</dc:creator>
  <cp:lastModifiedBy>Zip</cp:lastModifiedBy>
  <dcterms:created xsi:type="dcterms:W3CDTF">2022-01-30T06:51:20Z</dcterms:created>
  <dcterms:modified xsi:type="dcterms:W3CDTF">2022-01-30T07:20:50Z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6069635D1F9A44D3B40D6F681858FF02</vt:lpwstr>
  </property>
  <property fmtid="{D5CDD505-2E9C-101B-9397-08002B2CF9AE}" pid="3" name="KSOProductBuildVer">
    <vt:lpwstr>2052-11.1.0.11294</vt:lpwstr>
  </property>
</Properties>
</file>