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oq00xfeoe3qg22_4ca3\msg\file\2026-10\"/>
    </mc:Choice>
  </mc:AlternateContent>
  <bookViews>
    <workbookView windowWidth="28800" windowHeight="12375"/>
  </bookViews>
  <sheets>
    <sheet name="申请表" sheetId="4" r:id="rId1"/>
    <sheet name="00000000" sheetId="2" state="hidden" r:id="rId2"/>
  </sheets>
  <definedNames>
    <definedName name="_xlnm._FilterDatabase" localSheetId="0" hidden="1">申请表!$A$3:$R$41</definedName>
    <definedName name="_xlnm.Print_Area" localSheetId="0">申请表!$A$1:$R$41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<sst xmlns="http://schemas.openxmlformats.org/spreadsheetml/2006/main" count="201" uniqueCount="114">
  <si>
    <t>2026年通山县第九批扩大社会保险补贴范围政策申请总表（个人）</t>
  </si>
  <si>
    <t>序号</t>
  </si>
  <si>
    <t>公司名称</t>
  </si>
  <si>
    <t>姓名</t>
  </si>
  <si>
    <t>性别</t>
  </si>
  <si>
    <t>身份证号</t>
  </si>
  <si>
    <t>重点群体类别</t>
  </si>
  <si>
    <t>补贴起始月份</t>
  </si>
  <si>
    <t>补贴截至月份</t>
  </si>
  <si>
    <t>累计补贴月数</t>
  </si>
  <si>
    <t>已缴纳个人社保费（元）</t>
  </si>
  <si>
    <t>养老</t>
  </si>
  <si>
    <t>医疗</t>
  </si>
  <si>
    <t>失业</t>
  </si>
  <si>
    <t>应补贴个人社保费（元）</t>
  </si>
  <si>
    <t>备注</t>
  </si>
  <si>
    <t>通山县融媒文化有限责任公司</t>
  </si>
  <si>
    <t>汪盈盈</t>
  </si>
  <si>
    <t>女</t>
  </si>
  <si>
    <t>421224********3729</t>
  </si>
  <si>
    <t>2023年毕业未就业大学生</t>
  </si>
  <si>
    <t>咸宁市三新供电服务有限公司通山县分公司</t>
  </si>
  <si>
    <t>李彰</t>
  </si>
  <si>
    <t>男</t>
  </si>
  <si>
    <t>422326********6713</t>
  </si>
  <si>
    <t>2025年毕业未就业大学生</t>
  </si>
  <si>
    <t>通山星火原实业有限公司</t>
  </si>
  <si>
    <t>方仕明</t>
  </si>
  <si>
    <t>422326********1055</t>
  </si>
  <si>
    <t>登记失业6个月及以上</t>
  </si>
  <si>
    <t>湖北咸宁咸运集团通山奔阳运输有限公司</t>
  </si>
  <si>
    <t>汤雄辉</t>
  </si>
  <si>
    <t>422326********4912</t>
  </si>
  <si>
    <t>安利华汽车(湖北)有限公司</t>
  </si>
  <si>
    <t>袁知江</t>
  </si>
  <si>
    <t>421224********6418</t>
  </si>
  <si>
    <t>2026年毕业未就业大学生</t>
  </si>
  <si>
    <t>湖北贝通复材科技有限公司</t>
  </si>
  <si>
    <t>徐秀丽</t>
  </si>
  <si>
    <t>422326********6429</t>
  </si>
  <si>
    <t>登记失业半年以上人员</t>
  </si>
  <si>
    <t>湖北民旺人力资源有限公司</t>
  </si>
  <si>
    <t>王功俭</t>
  </si>
  <si>
    <t>422326********0030</t>
  </si>
  <si>
    <t>湖北幕阜山体验教育有限公司</t>
  </si>
  <si>
    <t>石碧娟</t>
  </si>
  <si>
    <t>422326********0243</t>
  </si>
  <si>
    <t>张瑞兰</t>
  </si>
  <si>
    <t>422326********0022</t>
  </si>
  <si>
    <t>胡欢</t>
  </si>
  <si>
    <t>421224********0026</t>
  </si>
  <si>
    <t>谭志平</t>
  </si>
  <si>
    <t>422326********4739</t>
  </si>
  <si>
    <t>邓乾灯</t>
  </si>
  <si>
    <t>422326********4737</t>
  </si>
  <si>
    <t>湖北易立科技股份有限公司</t>
  </si>
  <si>
    <t>陈定功</t>
  </si>
  <si>
    <t>421224********5515</t>
  </si>
  <si>
    <t>谢美华</t>
  </si>
  <si>
    <t>422326********5585</t>
  </si>
  <si>
    <t>吴庆芳</t>
  </si>
  <si>
    <t>421224********5521</t>
  </si>
  <si>
    <t>陈乐</t>
  </si>
  <si>
    <t>422326********5541</t>
  </si>
  <si>
    <t>涂春铭</t>
  </si>
  <si>
    <t>422326********5521</t>
  </si>
  <si>
    <t>程福圳</t>
  </si>
  <si>
    <t>通山祺祥劳务服务有限公司</t>
  </si>
  <si>
    <t>夏雨丝</t>
  </si>
  <si>
    <t>422326********0220</t>
  </si>
  <si>
    <t>通山泰安保安服务有限公司</t>
  </si>
  <si>
    <t>陈新梯</t>
  </si>
  <si>
    <t>421224********3717</t>
  </si>
  <si>
    <t>黄意和</t>
  </si>
  <si>
    <t>422326********523X</t>
  </si>
  <si>
    <t>廖智辉</t>
  </si>
  <si>
    <t>421224********191X</t>
  </si>
  <si>
    <t>曹祥栋</t>
  </si>
  <si>
    <t>422326********5535</t>
  </si>
  <si>
    <t>周建生</t>
  </si>
  <si>
    <t>422326********5530</t>
  </si>
  <si>
    <t>通山县金源鸿食品有限公司</t>
  </si>
  <si>
    <t>袁易</t>
  </si>
  <si>
    <t>422326********6620</t>
  </si>
  <si>
    <t>程艾姬</t>
  </si>
  <si>
    <t>422326********2828</t>
  </si>
  <si>
    <t>通山县长兴公路养护工程有限公司</t>
  </si>
  <si>
    <t>阮星星</t>
  </si>
  <si>
    <t>422326********0068</t>
  </si>
  <si>
    <t>蔡绍兵</t>
  </si>
  <si>
    <t>421224********0037</t>
  </si>
  <si>
    <t>王艳</t>
  </si>
  <si>
    <t>421224********0042</t>
  </si>
  <si>
    <t>2024年毕业未就业大学生</t>
  </si>
  <si>
    <t>陈如柳</t>
  </si>
  <si>
    <t>422326********1944</t>
  </si>
  <si>
    <t>咸宁市康炜人力资源有限公司</t>
  </si>
  <si>
    <t>吴梦琪</t>
  </si>
  <si>
    <t>422326********0024</t>
  </si>
  <si>
    <t>叶双红</t>
  </si>
  <si>
    <t>422322********4821</t>
  </si>
  <si>
    <t>乐梅芳</t>
  </si>
  <si>
    <t>422326********1024</t>
  </si>
  <si>
    <t>通山县路路通养护工程有限责任公司</t>
  </si>
  <si>
    <t>汪婷</t>
  </si>
  <si>
    <t>422326********0044</t>
  </si>
  <si>
    <t>通山杨芳美味佳豆制品有限公司</t>
  </si>
  <si>
    <t>方美英</t>
  </si>
  <si>
    <t>422326********1926</t>
  </si>
  <si>
    <t>星光玉龙机械（湖北）有限公司</t>
  </si>
  <si>
    <t>王武典</t>
  </si>
  <si>
    <t>422326********1015</t>
  </si>
  <si>
    <t>合计：</t>
  </si>
  <si>
    <t>根据《关于印发＜湖北省加力落实稳就业政策措施实施方案＞的通知》（鄂就劳发〔2025〕5号）和《关于延续实施扩大社会保险补贴范围政策有关工作的通知》（鄂人社办发〔2026〕12号）文件规定，现将2026年第九批通山县扩大社会保险补贴范围政策资金名单予以公示，公示7天2026年10月22日--2026年10月28日。公示期间，如对公示对象有异议的，可通过电话或书面署名向通山县人力资源和社会保障局投诉，举报。
联系地点：通山县人力资源和社会保障局。 电话：0715-2880396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</si>
</sst>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b/>
      <sz val="12"/>
      <name val="宋体"/>
      <charset val="134"/>
    </font>
    <font>
      <b/>
      <sz val="22"/>
      <color indexed="8"/>
      <name val="方正小标宋简体"/>
      <charset val="134"/>
    </font>
    <font>
      <b/>
      <sz val="10"/>
      <color indexed="8"/>
      <name val="华文细黑"/>
      <charset val="134"/>
    </font>
    <font>
      <b/>
      <sz val="9"/>
      <color indexed="8"/>
      <name val="华文细黑"/>
      <charset val="134"/>
    </font>
    <font>
      <sz val="10"/>
      <color indexed="8"/>
      <name val="华文细黑"/>
      <charset val="134"/>
    </font>
    <font>
      <sz val="9"/>
      <color indexed="8"/>
      <name val="华文细黑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" fillId="0" borderId="0"/>
  </cellStyleXfs>
  <cellXfs count="18">
    <xf numFmtId="0" fontId="0" fillId="0" borderId="0" xfId="0" applyProtection="1"/>
    <xf numFmtId="0" fontId="1" fillId="0" borderId="0" xfId="0" applyFont="1" applyProtection="1"/>
    <xf numFmtId="0" fontId="2" fillId="2" borderId="0" xfId="0" applyFont="1" applyFill="1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痃%S&amp;F?_x0008_?o_x0006__x0007__x0001__x0001_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CFF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tabSelected="1" workbookViewId="0">
      <selection activeCell="H43" sqref="H43"/>
    </sheetView>
  </sheetViews>
  <sheetFormatPr defaultColWidth="9" defaultRowHeight="14.25"/>
  <cols>
    <col min="1" max="1" width="6.5" customWidth="1"/>
    <col min="2" max="2" width="41.625" style="7" customWidth="1"/>
    <col min="3" max="3" width="8.66666666666667" customWidth="1"/>
    <col min="4" max="4" width="5.625" customWidth="1"/>
    <col min="5" max="5" width="19.5583333333333" customWidth="1"/>
    <col min="6" max="6" width="21.7583333333333" customWidth="1"/>
    <col min="10" max="10" width="11.875" customWidth="1"/>
    <col min="11" max="13" width="9.84166666666667" customWidth="1"/>
    <col min="14" max="14" width="11.875" customWidth="1"/>
    <col min="15" max="17" width="9.84166666666667" customWidth="1"/>
  </cols>
  <sheetData>
    <row r="1" ht="44" customHeight="1" spans="1:1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="3" customFormat="1" ht="30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11</v>
      </c>
      <c r="P2" s="9" t="s">
        <v>12</v>
      </c>
      <c r="Q2" s="9" t="s">
        <v>13</v>
      </c>
      <c r="R2" s="9" t="s">
        <v>15</v>
      </c>
    </row>
    <row r="3" s="4" customFormat="1" spans="1:18">
      <c r="A3" s="11"/>
      <c r="B3" s="11"/>
      <c r="C3" s="11"/>
      <c r="D3" s="11"/>
      <c r="E3" s="11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="5" customFormat="1" ht="25" customHeight="1" spans="1:18">
      <c r="A4" s="13">
        <v>1</v>
      </c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>
        <v>202501</v>
      </c>
      <c r="H4" s="13">
        <v>202501</v>
      </c>
      <c r="I4" s="13">
        <v>1</v>
      </c>
      <c r="J4" s="14">
        <v>412</v>
      </c>
      <c r="K4" s="14">
        <v>320</v>
      </c>
      <c r="L4" s="14">
        <v>80</v>
      </c>
      <c r="M4" s="14">
        <v>12</v>
      </c>
      <c r="N4" s="14">
        <f>J4*0.25</f>
        <v>103</v>
      </c>
      <c r="O4" s="14">
        <f>K4*0.25</f>
        <v>80</v>
      </c>
      <c r="P4" s="14">
        <f>L4*0.25</f>
        <v>20</v>
      </c>
      <c r="Q4" s="14">
        <f>M4*0.25</f>
        <v>3</v>
      </c>
      <c r="R4" s="15"/>
    </row>
    <row r="5" s="5" customFormat="1" ht="25" customHeight="1" spans="1:18">
      <c r="A5" s="13">
        <v>2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25</v>
      </c>
      <c r="G5" s="13">
        <v>202509</v>
      </c>
      <c r="H5" s="13">
        <v>202601</v>
      </c>
      <c r="I5" s="13">
        <v>5</v>
      </c>
      <c r="J5" s="14">
        <v>2205</v>
      </c>
      <c r="K5" s="14">
        <v>1721</v>
      </c>
      <c r="L5" s="14">
        <v>420</v>
      </c>
      <c r="M5" s="14">
        <v>64</v>
      </c>
      <c r="N5" s="14">
        <f>J5*0.25</f>
        <v>551.25</v>
      </c>
      <c r="O5" s="14">
        <f>K5*0.25</f>
        <v>430.25</v>
      </c>
      <c r="P5" s="14">
        <f>L5*0.25</f>
        <v>105</v>
      </c>
      <c r="Q5" s="14">
        <f>M5*0.25</f>
        <v>16</v>
      </c>
      <c r="R5" s="15"/>
    </row>
    <row r="6" s="5" customFormat="1" ht="25" customHeight="1" spans="1:18">
      <c r="A6" s="13">
        <v>3</v>
      </c>
      <c r="B6" s="13" t="s">
        <v>26</v>
      </c>
      <c r="C6" s="13" t="s">
        <v>27</v>
      </c>
      <c r="D6" s="13" t="s">
        <v>23</v>
      </c>
      <c r="E6" s="13" t="s">
        <v>28</v>
      </c>
      <c r="F6" s="13" t="s">
        <v>29</v>
      </c>
      <c r="G6" s="13">
        <v>202506</v>
      </c>
      <c r="H6" s="13">
        <v>202601</v>
      </c>
      <c r="I6" s="13">
        <v>8</v>
      </c>
      <c r="J6" s="14">
        <v>3463</v>
      </c>
      <c r="K6" s="14">
        <v>2702</v>
      </c>
      <c r="L6" s="14">
        <v>660</v>
      </c>
      <c r="M6" s="14">
        <v>101</v>
      </c>
      <c r="N6" s="14">
        <f>J6*0.25</f>
        <v>865.75</v>
      </c>
      <c r="O6" s="14">
        <f>K6*0.25</f>
        <v>675.5</v>
      </c>
      <c r="P6" s="14">
        <f>L6*0.25</f>
        <v>165</v>
      </c>
      <c r="Q6" s="14">
        <f>M6*0.25</f>
        <v>25.25</v>
      </c>
      <c r="R6" s="15"/>
    </row>
    <row r="7" s="5" customFormat="1" ht="25" customHeight="1" spans="1:18">
      <c r="A7" s="13">
        <v>4</v>
      </c>
      <c r="B7" s="13" t="s">
        <v>30</v>
      </c>
      <c r="C7" s="13" t="s">
        <v>31</v>
      </c>
      <c r="D7" s="13" t="s">
        <v>23</v>
      </c>
      <c r="E7" s="13" t="s">
        <v>32</v>
      </c>
      <c r="F7" s="13" t="s">
        <v>29</v>
      </c>
      <c r="G7" s="13">
        <v>202603</v>
      </c>
      <c r="H7" s="13">
        <v>202603</v>
      </c>
      <c r="I7" s="13">
        <v>1</v>
      </c>
      <c r="J7" s="14">
        <v>437</v>
      </c>
      <c r="K7" s="14">
        <v>340</v>
      </c>
      <c r="L7" s="14">
        <v>85</v>
      </c>
      <c r="M7" s="14">
        <v>12</v>
      </c>
      <c r="N7" s="14">
        <f>J7*0.25</f>
        <v>109.25</v>
      </c>
      <c r="O7" s="14">
        <f>K7*0.25</f>
        <v>85</v>
      </c>
      <c r="P7" s="14">
        <f>L7*0.25</f>
        <v>21.25</v>
      </c>
      <c r="Q7" s="14">
        <f>M7*0.25</f>
        <v>3</v>
      </c>
      <c r="R7" s="15"/>
    </row>
    <row r="8" s="5" customFormat="1" ht="25" customHeight="1" spans="1:18">
      <c r="A8" s="13">
        <v>5</v>
      </c>
      <c r="B8" s="13" t="s">
        <v>33</v>
      </c>
      <c r="C8" s="13" t="s">
        <v>34</v>
      </c>
      <c r="D8" s="13" t="s">
        <v>23</v>
      </c>
      <c r="E8" s="13" t="s">
        <v>35</v>
      </c>
      <c r="F8" s="13" t="s">
        <v>36</v>
      </c>
      <c r="G8" s="13">
        <v>202604</v>
      </c>
      <c r="H8" s="13">
        <v>202606</v>
      </c>
      <c r="I8" s="13">
        <v>3</v>
      </c>
      <c r="J8" s="14">
        <v>1313</v>
      </c>
      <c r="K8" s="14">
        <v>1020</v>
      </c>
      <c r="L8" s="14">
        <v>255</v>
      </c>
      <c r="M8" s="14">
        <v>38</v>
      </c>
      <c r="N8" s="14">
        <v>328.25</v>
      </c>
      <c r="O8" s="14">
        <v>255</v>
      </c>
      <c r="P8" s="14">
        <v>63.75</v>
      </c>
      <c r="Q8" s="14">
        <v>9.5</v>
      </c>
      <c r="R8" s="15"/>
    </row>
    <row r="9" s="5" customFormat="1" ht="25" customHeight="1" spans="1:18">
      <c r="A9" s="13">
        <v>6</v>
      </c>
      <c r="B9" s="13" t="s">
        <v>37</v>
      </c>
      <c r="C9" s="13" t="s">
        <v>38</v>
      </c>
      <c r="D9" s="13" t="s">
        <v>18</v>
      </c>
      <c r="E9" s="13" t="s">
        <v>39</v>
      </c>
      <c r="F9" s="13" t="s">
        <v>40</v>
      </c>
      <c r="G9" s="13">
        <v>202607</v>
      </c>
      <c r="H9" s="13">
        <v>202608</v>
      </c>
      <c r="I9" s="13">
        <v>2</v>
      </c>
      <c r="J9" s="14">
        <v>875</v>
      </c>
      <c r="K9" s="14">
        <v>680</v>
      </c>
      <c r="L9" s="14">
        <v>170</v>
      </c>
      <c r="M9" s="14">
        <v>25</v>
      </c>
      <c r="N9" s="14">
        <v>218.75</v>
      </c>
      <c r="O9" s="14">
        <v>170</v>
      </c>
      <c r="P9" s="14">
        <v>42.5</v>
      </c>
      <c r="Q9" s="14">
        <v>6.25</v>
      </c>
      <c r="R9" s="15"/>
    </row>
    <row r="10" s="5" customFormat="1" ht="25" customHeight="1" spans="1:18">
      <c r="A10" s="13">
        <v>7</v>
      </c>
      <c r="B10" s="13" t="s">
        <v>41</v>
      </c>
      <c r="C10" s="13" t="s">
        <v>42</v>
      </c>
      <c r="D10" s="13" t="s">
        <v>23</v>
      </c>
      <c r="E10" s="13" t="s">
        <v>43</v>
      </c>
      <c r="F10" s="13" t="s">
        <v>40</v>
      </c>
      <c r="G10" s="13">
        <v>202509</v>
      </c>
      <c r="H10" s="13">
        <v>202608</v>
      </c>
      <c r="I10" s="13">
        <v>12</v>
      </c>
      <c r="J10" s="14">
        <v>5252</v>
      </c>
      <c r="K10" s="14">
        <v>4083</v>
      </c>
      <c r="L10" s="14">
        <v>1016</v>
      </c>
      <c r="M10" s="14">
        <v>153</v>
      </c>
      <c r="N10" s="14">
        <v>1313</v>
      </c>
      <c r="O10" s="14">
        <v>1020.75</v>
      </c>
      <c r="P10" s="14">
        <v>254</v>
      </c>
      <c r="Q10" s="14">
        <v>38.25</v>
      </c>
      <c r="R10" s="15"/>
    </row>
    <row r="11" s="5" customFormat="1" ht="25" customHeight="1" spans="1:18">
      <c r="A11" s="13">
        <v>8</v>
      </c>
      <c r="B11" s="13" t="s">
        <v>44</v>
      </c>
      <c r="C11" s="13" t="s">
        <v>45</v>
      </c>
      <c r="D11" s="13" t="s">
        <v>18</v>
      </c>
      <c r="E11" s="13" t="s">
        <v>46</v>
      </c>
      <c r="F11" s="13" t="s">
        <v>40</v>
      </c>
      <c r="G11" s="13">
        <v>202603</v>
      </c>
      <c r="H11" s="13">
        <v>202608</v>
      </c>
      <c r="I11" s="13">
        <v>6</v>
      </c>
      <c r="J11" s="14">
        <v>2627</v>
      </c>
      <c r="K11" s="14">
        <v>2041</v>
      </c>
      <c r="L11" s="14">
        <v>510</v>
      </c>
      <c r="M11" s="14">
        <v>76</v>
      </c>
      <c r="N11" s="14">
        <v>656.75</v>
      </c>
      <c r="O11" s="14">
        <v>510.25</v>
      </c>
      <c r="P11" s="14">
        <v>127.5</v>
      </c>
      <c r="Q11" s="14">
        <v>19</v>
      </c>
      <c r="R11" s="15"/>
    </row>
    <row r="12" s="5" customFormat="1" ht="25" customHeight="1" spans="1:18">
      <c r="A12" s="13">
        <v>9</v>
      </c>
      <c r="B12" s="13" t="s">
        <v>30</v>
      </c>
      <c r="C12" s="13" t="s">
        <v>47</v>
      </c>
      <c r="D12" s="13" t="s">
        <v>18</v>
      </c>
      <c r="E12" s="13" t="s">
        <v>48</v>
      </c>
      <c r="F12" s="13" t="s">
        <v>40</v>
      </c>
      <c r="G12" s="13">
        <v>202509</v>
      </c>
      <c r="H12" s="13">
        <v>202608</v>
      </c>
      <c r="I12" s="13">
        <v>12</v>
      </c>
      <c r="J12" s="14">
        <v>5252</v>
      </c>
      <c r="K12" s="14">
        <v>4083</v>
      </c>
      <c r="L12" s="14">
        <v>1016</v>
      </c>
      <c r="M12" s="14">
        <v>153</v>
      </c>
      <c r="N12" s="14">
        <v>1313</v>
      </c>
      <c r="O12" s="14">
        <v>1020.75</v>
      </c>
      <c r="P12" s="14">
        <v>254</v>
      </c>
      <c r="Q12" s="14">
        <v>38.25</v>
      </c>
      <c r="R12" s="15"/>
    </row>
    <row r="13" s="5" customFormat="1" ht="25" customHeight="1" spans="1:18">
      <c r="A13" s="13">
        <v>10</v>
      </c>
      <c r="B13" s="13" t="s">
        <v>30</v>
      </c>
      <c r="C13" s="13" t="s">
        <v>49</v>
      </c>
      <c r="D13" s="13" t="s">
        <v>18</v>
      </c>
      <c r="E13" s="13" t="s">
        <v>50</v>
      </c>
      <c r="F13" s="13" t="s">
        <v>40</v>
      </c>
      <c r="G13" s="13">
        <v>202509</v>
      </c>
      <c r="H13" s="13">
        <v>202608</v>
      </c>
      <c r="I13" s="13">
        <v>12</v>
      </c>
      <c r="J13" s="14">
        <v>5252</v>
      </c>
      <c r="K13" s="14">
        <v>4083</v>
      </c>
      <c r="L13" s="14">
        <v>1016</v>
      </c>
      <c r="M13" s="14">
        <v>153</v>
      </c>
      <c r="N13" s="14">
        <v>1313</v>
      </c>
      <c r="O13" s="14">
        <v>1020.75</v>
      </c>
      <c r="P13" s="14">
        <v>254</v>
      </c>
      <c r="Q13" s="14">
        <v>38.25</v>
      </c>
      <c r="R13" s="15"/>
    </row>
    <row r="14" s="5" customFormat="1" ht="25" customHeight="1" spans="1:18">
      <c r="A14" s="13">
        <v>11</v>
      </c>
      <c r="B14" s="13" t="s">
        <v>30</v>
      </c>
      <c r="C14" s="13" t="s">
        <v>51</v>
      </c>
      <c r="D14" s="13" t="s">
        <v>23</v>
      </c>
      <c r="E14" s="13" t="s">
        <v>52</v>
      </c>
      <c r="F14" s="13" t="s">
        <v>40</v>
      </c>
      <c r="G14" s="13">
        <v>202509</v>
      </c>
      <c r="H14" s="13">
        <v>202608</v>
      </c>
      <c r="I14" s="13">
        <v>12</v>
      </c>
      <c r="J14" s="14">
        <v>5252</v>
      </c>
      <c r="K14" s="14">
        <v>4083</v>
      </c>
      <c r="L14" s="14">
        <v>1016</v>
      </c>
      <c r="M14" s="14">
        <v>153</v>
      </c>
      <c r="N14" s="14">
        <v>1313</v>
      </c>
      <c r="O14" s="14">
        <v>1020.75</v>
      </c>
      <c r="P14" s="14">
        <v>254</v>
      </c>
      <c r="Q14" s="14">
        <v>38.25</v>
      </c>
      <c r="R14" s="15"/>
    </row>
    <row r="15" s="5" customFormat="1" ht="25" customHeight="1" spans="1:18">
      <c r="A15" s="13">
        <v>12</v>
      </c>
      <c r="B15" s="13" t="s">
        <v>30</v>
      </c>
      <c r="C15" s="13" t="s">
        <v>53</v>
      </c>
      <c r="D15" s="13" t="s">
        <v>23</v>
      </c>
      <c r="E15" s="13" t="s">
        <v>54</v>
      </c>
      <c r="F15" s="13" t="s">
        <v>40</v>
      </c>
      <c r="G15" s="13">
        <v>202603</v>
      </c>
      <c r="H15" s="13">
        <v>202608</v>
      </c>
      <c r="I15" s="13">
        <v>6</v>
      </c>
      <c r="J15" s="14">
        <v>2627</v>
      </c>
      <c r="K15" s="14">
        <v>2041</v>
      </c>
      <c r="L15" s="14">
        <v>510</v>
      </c>
      <c r="M15" s="14">
        <v>76</v>
      </c>
      <c r="N15" s="14">
        <v>656.75</v>
      </c>
      <c r="O15" s="14">
        <v>510.25</v>
      </c>
      <c r="P15" s="14">
        <v>127.5</v>
      </c>
      <c r="Q15" s="14">
        <v>19</v>
      </c>
      <c r="R15" s="15"/>
    </row>
    <row r="16" s="5" customFormat="1" ht="25" customHeight="1" spans="1:18">
      <c r="A16" s="13">
        <v>13</v>
      </c>
      <c r="B16" s="13" t="s">
        <v>55</v>
      </c>
      <c r="C16" s="13" t="s">
        <v>56</v>
      </c>
      <c r="D16" s="13" t="s">
        <v>23</v>
      </c>
      <c r="E16" s="13" t="s">
        <v>57</v>
      </c>
      <c r="F16" s="13" t="s">
        <v>40</v>
      </c>
      <c r="G16" s="13">
        <v>202509</v>
      </c>
      <c r="H16" s="13">
        <v>202608</v>
      </c>
      <c r="I16" s="13">
        <v>12</v>
      </c>
      <c r="J16" s="14">
        <v>5405</v>
      </c>
      <c r="K16" s="14">
        <v>4203</v>
      </c>
      <c r="L16" s="14">
        <v>1045</v>
      </c>
      <c r="M16" s="14">
        <v>157</v>
      </c>
      <c r="N16" s="14">
        <v>1351.25</v>
      </c>
      <c r="O16" s="14">
        <v>1050.75</v>
      </c>
      <c r="P16" s="14">
        <v>261.25</v>
      </c>
      <c r="Q16" s="14">
        <v>39.25</v>
      </c>
      <c r="R16" s="15"/>
    </row>
    <row r="17" s="5" customFormat="1" ht="25" customHeight="1" spans="1:18">
      <c r="A17" s="13">
        <v>14</v>
      </c>
      <c r="B17" s="13" t="s">
        <v>55</v>
      </c>
      <c r="C17" s="13" t="s">
        <v>58</v>
      </c>
      <c r="D17" s="13" t="s">
        <v>18</v>
      </c>
      <c r="E17" s="13" t="s">
        <v>59</v>
      </c>
      <c r="F17" s="13" t="s">
        <v>40</v>
      </c>
      <c r="G17" s="13">
        <v>202509</v>
      </c>
      <c r="H17" s="13">
        <v>202608</v>
      </c>
      <c r="I17" s="13">
        <v>12</v>
      </c>
      <c r="J17" s="14">
        <v>5252</v>
      </c>
      <c r="K17" s="14">
        <v>4083</v>
      </c>
      <c r="L17" s="14">
        <v>1016</v>
      </c>
      <c r="M17" s="14">
        <v>153</v>
      </c>
      <c r="N17" s="14">
        <v>1313</v>
      </c>
      <c r="O17" s="14">
        <v>1020.75</v>
      </c>
      <c r="P17" s="14">
        <v>254</v>
      </c>
      <c r="Q17" s="14">
        <v>38.25</v>
      </c>
      <c r="R17" s="15"/>
    </row>
    <row r="18" s="5" customFormat="1" ht="25" customHeight="1" spans="1:18">
      <c r="A18" s="13">
        <v>15</v>
      </c>
      <c r="B18" s="13" t="s">
        <v>55</v>
      </c>
      <c r="C18" s="13" t="s">
        <v>60</v>
      </c>
      <c r="D18" s="13" t="s">
        <v>18</v>
      </c>
      <c r="E18" s="13" t="s">
        <v>61</v>
      </c>
      <c r="F18" s="13" t="s">
        <v>40</v>
      </c>
      <c r="G18" s="13">
        <v>202509</v>
      </c>
      <c r="H18" s="13">
        <v>202608</v>
      </c>
      <c r="I18" s="13">
        <v>12</v>
      </c>
      <c r="J18" s="14">
        <v>5508</v>
      </c>
      <c r="K18" s="14">
        <v>4283</v>
      </c>
      <c r="L18" s="14">
        <v>1065</v>
      </c>
      <c r="M18" s="14">
        <v>160</v>
      </c>
      <c r="N18" s="14">
        <v>1377</v>
      </c>
      <c r="O18" s="14">
        <v>1070.75</v>
      </c>
      <c r="P18" s="14">
        <v>266.25</v>
      </c>
      <c r="Q18" s="14">
        <v>40</v>
      </c>
      <c r="R18" s="15"/>
    </row>
    <row r="19" s="5" customFormat="1" ht="25" customHeight="1" spans="1:18">
      <c r="A19" s="13">
        <v>16</v>
      </c>
      <c r="B19" s="13" t="s">
        <v>55</v>
      </c>
      <c r="C19" s="13" t="s">
        <v>62</v>
      </c>
      <c r="D19" s="13" t="s">
        <v>18</v>
      </c>
      <c r="E19" s="13" t="s">
        <v>63</v>
      </c>
      <c r="F19" s="13" t="s">
        <v>40</v>
      </c>
      <c r="G19" s="13">
        <v>202509</v>
      </c>
      <c r="H19" s="13">
        <v>202608</v>
      </c>
      <c r="I19" s="13">
        <v>12</v>
      </c>
      <c r="J19" s="14">
        <v>6489</v>
      </c>
      <c r="K19" s="14">
        <v>5040</v>
      </c>
      <c r="L19" s="14">
        <v>1260</v>
      </c>
      <c r="M19" s="14">
        <v>189</v>
      </c>
      <c r="N19" s="14">
        <v>1622.25</v>
      </c>
      <c r="O19" s="14">
        <v>1260</v>
      </c>
      <c r="P19" s="14">
        <v>315</v>
      </c>
      <c r="Q19" s="14">
        <v>47.25</v>
      </c>
      <c r="R19" s="15"/>
    </row>
    <row r="20" s="5" customFormat="1" ht="25" customHeight="1" spans="1:18">
      <c r="A20" s="13">
        <v>17</v>
      </c>
      <c r="B20" s="13" t="s">
        <v>55</v>
      </c>
      <c r="C20" s="13" t="s">
        <v>64</v>
      </c>
      <c r="D20" s="13" t="s">
        <v>18</v>
      </c>
      <c r="E20" s="13" t="s">
        <v>65</v>
      </c>
      <c r="F20" s="13" t="s">
        <v>40</v>
      </c>
      <c r="G20" s="13">
        <v>202509</v>
      </c>
      <c r="H20" s="13">
        <v>202608</v>
      </c>
      <c r="I20" s="13">
        <v>12</v>
      </c>
      <c r="J20" s="14">
        <v>5252</v>
      </c>
      <c r="K20" s="14">
        <v>4083</v>
      </c>
      <c r="L20" s="14">
        <v>1016</v>
      </c>
      <c r="M20" s="14">
        <v>153</v>
      </c>
      <c r="N20" s="14">
        <v>1313</v>
      </c>
      <c r="O20" s="14">
        <v>1020.75</v>
      </c>
      <c r="P20" s="14">
        <v>254</v>
      </c>
      <c r="Q20" s="14">
        <v>38.25</v>
      </c>
      <c r="R20" s="15"/>
    </row>
    <row r="21" s="5" customFormat="1" ht="25" customHeight="1" spans="1:18">
      <c r="A21" s="13">
        <v>18</v>
      </c>
      <c r="B21" s="13" t="s">
        <v>55</v>
      </c>
      <c r="C21" s="13" t="s">
        <v>66</v>
      </c>
      <c r="D21" s="13" t="s">
        <v>23</v>
      </c>
      <c r="E21" s="13" t="s">
        <v>24</v>
      </c>
      <c r="F21" s="13" t="s">
        <v>40</v>
      </c>
      <c r="G21" s="13">
        <v>202509</v>
      </c>
      <c r="H21" s="13">
        <v>202608</v>
      </c>
      <c r="I21" s="13">
        <v>12</v>
      </c>
      <c r="J21" s="14">
        <v>5343</v>
      </c>
      <c r="K21" s="14">
        <v>4155</v>
      </c>
      <c r="L21" s="14">
        <v>1033</v>
      </c>
      <c r="M21" s="14">
        <v>155</v>
      </c>
      <c r="N21" s="14">
        <v>1335.75</v>
      </c>
      <c r="O21" s="14">
        <v>1038.75</v>
      </c>
      <c r="P21" s="14">
        <v>258.25</v>
      </c>
      <c r="Q21" s="14">
        <v>38.75</v>
      </c>
      <c r="R21" s="15"/>
    </row>
    <row r="22" s="5" customFormat="1" ht="25" customHeight="1" spans="1:18">
      <c r="A22" s="13">
        <v>19</v>
      </c>
      <c r="B22" s="13" t="s">
        <v>67</v>
      </c>
      <c r="C22" s="13" t="s">
        <v>68</v>
      </c>
      <c r="D22" s="13" t="s">
        <v>18</v>
      </c>
      <c r="E22" s="13" t="s">
        <v>69</v>
      </c>
      <c r="F22" s="13" t="s">
        <v>40</v>
      </c>
      <c r="G22" s="13">
        <v>202604</v>
      </c>
      <c r="H22" s="13">
        <v>202608</v>
      </c>
      <c r="I22" s="13">
        <v>5</v>
      </c>
      <c r="J22" s="14">
        <v>1764</v>
      </c>
      <c r="K22" s="14">
        <v>1701</v>
      </c>
      <c r="L22" s="14">
        <v>0</v>
      </c>
      <c r="M22" s="14">
        <v>63</v>
      </c>
      <c r="N22" s="14">
        <v>441</v>
      </c>
      <c r="O22" s="14">
        <v>425.25</v>
      </c>
      <c r="P22" s="14">
        <v>0</v>
      </c>
      <c r="Q22" s="14">
        <v>15.75</v>
      </c>
      <c r="R22" s="15"/>
    </row>
    <row r="23" s="5" customFormat="1" ht="25" customHeight="1" spans="1:18">
      <c r="A23" s="13">
        <v>20</v>
      </c>
      <c r="B23" s="13" t="s">
        <v>70</v>
      </c>
      <c r="C23" s="13" t="s">
        <v>71</v>
      </c>
      <c r="D23" s="13" t="s">
        <v>23</v>
      </c>
      <c r="E23" s="13" t="s">
        <v>72</v>
      </c>
      <c r="F23" s="13" t="s">
        <v>20</v>
      </c>
      <c r="G23" s="13">
        <v>202501</v>
      </c>
      <c r="H23" s="13">
        <v>202508</v>
      </c>
      <c r="I23" s="13">
        <v>8</v>
      </c>
      <c r="J23" s="14">
        <v>3301</v>
      </c>
      <c r="K23" s="14">
        <v>2564</v>
      </c>
      <c r="L23" s="14">
        <v>641</v>
      </c>
      <c r="M23" s="14">
        <v>96</v>
      </c>
      <c r="N23" s="14">
        <v>825.25</v>
      </c>
      <c r="O23" s="14">
        <v>641</v>
      </c>
      <c r="P23" s="14">
        <v>160.25</v>
      </c>
      <c r="Q23" s="14">
        <v>24</v>
      </c>
      <c r="R23" s="15"/>
    </row>
    <row r="24" s="5" customFormat="1" ht="25" customHeight="1" spans="1:18">
      <c r="A24" s="13">
        <v>21</v>
      </c>
      <c r="B24" s="13" t="s">
        <v>70</v>
      </c>
      <c r="C24" s="13" t="s">
        <v>73</v>
      </c>
      <c r="D24" s="13" t="s">
        <v>23</v>
      </c>
      <c r="E24" s="13" t="s">
        <v>74</v>
      </c>
      <c r="F24" s="13" t="s">
        <v>40</v>
      </c>
      <c r="G24" s="13">
        <v>202509</v>
      </c>
      <c r="H24" s="13">
        <v>202608</v>
      </c>
      <c r="I24" s="13">
        <v>12</v>
      </c>
      <c r="J24" s="14">
        <v>5252</v>
      </c>
      <c r="K24" s="14">
        <v>4083</v>
      </c>
      <c r="L24" s="14">
        <v>1016</v>
      </c>
      <c r="M24" s="14">
        <v>153</v>
      </c>
      <c r="N24" s="14">
        <v>1313</v>
      </c>
      <c r="O24" s="14">
        <v>1020.75</v>
      </c>
      <c r="P24" s="14">
        <v>254</v>
      </c>
      <c r="Q24" s="14">
        <v>38.25</v>
      </c>
      <c r="R24" s="15"/>
    </row>
    <row r="25" s="5" customFormat="1" ht="25" customHeight="1" spans="1:18">
      <c r="A25" s="13">
        <v>22</v>
      </c>
      <c r="B25" s="13" t="s">
        <v>70</v>
      </c>
      <c r="C25" s="13" t="s">
        <v>75</v>
      </c>
      <c r="D25" s="13" t="s">
        <v>23</v>
      </c>
      <c r="E25" s="13" t="s">
        <v>76</v>
      </c>
      <c r="F25" s="13" t="s">
        <v>40</v>
      </c>
      <c r="G25" s="13">
        <v>202509</v>
      </c>
      <c r="H25" s="13">
        <v>202608</v>
      </c>
      <c r="I25" s="13">
        <v>12</v>
      </c>
      <c r="J25" s="14">
        <v>5252</v>
      </c>
      <c r="K25" s="14">
        <v>4083</v>
      </c>
      <c r="L25" s="14">
        <v>1016</v>
      </c>
      <c r="M25" s="14">
        <v>153</v>
      </c>
      <c r="N25" s="14">
        <v>1313</v>
      </c>
      <c r="O25" s="14">
        <v>1020.75</v>
      </c>
      <c r="P25" s="14">
        <v>254</v>
      </c>
      <c r="Q25" s="14">
        <v>38.25</v>
      </c>
      <c r="R25" s="15"/>
    </row>
    <row r="26" s="5" customFormat="1" ht="25" customHeight="1" spans="1:18">
      <c r="A26" s="13">
        <v>23</v>
      </c>
      <c r="B26" s="13" t="s">
        <v>70</v>
      </c>
      <c r="C26" s="13" t="s">
        <v>77</v>
      </c>
      <c r="D26" s="13" t="s">
        <v>23</v>
      </c>
      <c r="E26" s="13" t="s">
        <v>78</v>
      </c>
      <c r="F26" s="13" t="s">
        <v>40</v>
      </c>
      <c r="G26" s="13">
        <v>202509</v>
      </c>
      <c r="H26" s="13">
        <v>202608</v>
      </c>
      <c r="I26" s="13">
        <v>12</v>
      </c>
      <c r="J26" s="14">
        <v>5252</v>
      </c>
      <c r="K26" s="14">
        <v>4083</v>
      </c>
      <c r="L26" s="14">
        <v>1016</v>
      </c>
      <c r="M26" s="14">
        <v>153</v>
      </c>
      <c r="N26" s="14">
        <v>1313</v>
      </c>
      <c r="O26" s="14">
        <v>1020.75</v>
      </c>
      <c r="P26" s="14">
        <v>254</v>
      </c>
      <c r="Q26" s="14">
        <v>38.25</v>
      </c>
      <c r="R26" s="15"/>
    </row>
    <row r="27" s="5" customFormat="1" ht="25" customHeight="1" spans="1:18">
      <c r="A27" s="13">
        <v>24</v>
      </c>
      <c r="B27" s="13" t="s">
        <v>70</v>
      </c>
      <c r="C27" s="13" t="s">
        <v>79</v>
      </c>
      <c r="D27" s="13" t="s">
        <v>23</v>
      </c>
      <c r="E27" s="13" t="s">
        <v>80</v>
      </c>
      <c r="F27" s="13" t="s">
        <v>40</v>
      </c>
      <c r="G27" s="13">
        <v>202509</v>
      </c>
      <c r="H27" s="13">
        <v>202608</v>
      </c>
      <c r="I27" s="13">
        <v>12</v>
      </c>
      <c r="J27" s="14">
        <v>5252</v>
      </c>
      <c r="K27" s="14">
        <v>4083</v>
      </c>
      <c r="L27" s="14">
        <v>1016</v>
      </c>
      <c r="M27" s="14">
        <v>153</v>
      </c>
      <c r="N27" s="14">
        <v>1313</v>
      </c>
      <c r="O27" s="14">
        <v>1020.75</v>
      </c>
      <c r="P27" s="14">
        <v>254</v>
      </c>
      <c r="Q27" s="14">
        <v>38.25</v>
      </c>
      <c r="R27" s="15"/>
    </row>
    <row r="28" s="5" customFormat="1" ht="25" customHeight="1" spans="1:18">
      <c r="A28" s="13">
        <v>25</v>
      </c>
      <c r="B28" s="13" t="s">
        <v>81</v>
      </c>
      <c r="C28" s="13" t="s">
        <v>82</v>
      </c>
      <c r="D28" s="13" t="s">
        <v>18</v>
      </c>
      <c r="E28" s="13" t="s">
        <v>83</v>
      </c>
      <c r="F28" s="13" t="s">
        <v>40</v>
      </c>
      <c r="G28" s="13">
        <v>202506</v>
      </c>
      <c r="H28" s="13">
        <v>202506</v>
      </c>
      <c r="I28" s="13">
        <v>1</v>
      </c>
      <c r="J28" s="14">
        <v>332</v>
      </c>
      <c r="K28" s="14">
        <v>320</v>
      </c>
      <c r="L28" s="14">
        <v>0</v>
      </c>
      <c r="M28" s="14">
        <v>12</v>
      </c>
      <c r="N28" s="14">
        <v>83</v>
      </c>
      <c r="O28" s="14">
        <v>80</v>
      </c>
      <c r="P28" s="14">
        <v>0</v>
      </c>
      <c r="Q28" s="14">
        <v>3</v>
      </c>
      <c r="R28" s="15"/>
    </row>
    <row r="29" s="5" customFormat="1" ht="25" customHeight="1" spans="1:18">
      <c r="A29" s="13">
        <v>26</v>
      </c>
      <c r="B29" s="13" t="s">
        <v>81</v>
      </c>
      <c r="C29" s="13" t="s">
        <v>84</v>
      </c>
      <c r="D29" s="13" t="s">
        <v>18</v>
      </c>
      <c r="E29" s="13" t="s">
        <v>85</v>
      </c>
      <c r="F29" s="13" t="s">
        <v>40</v>
      </c>
      <c r="G29" s="13">
        <v>202510</v>
      </c>
      <c r="H29" s="13">
        <v>202608</v>
      </c>
      <c r="I29" s="13">
        <v>11</v>
      </c>
      <c r="J29" s="14">
        <v>3883</v>
      </c>
      <c r="K29" s="14">
        <v>3743</v>
      </c>
      <c r="L29" s="14">
        <v>0</v>
      </c>
      <c r="M29" s="14">
        <v>140</v>
      </c>
      <c r="N29" s="14">
        <v>970.75</v>
      </c>
      <c r="O29" s="14">
        <v>935.75</v>
      </c>
      <c r="P29" s="14">
        <v>0</v>
      </c>
      <c r="Q29" s="14">
        <v>35</v>
      </c>
      <c r="R29" s="15"/>
    </row>
    <row r="30" s="5" customFormat="1" ht="25" customHeight="1" spans="1:18">
      <c r="A30" s="13">
        <v>27</v>
      </c>
      <c r="B30" s="13" t="s">
        <v>86</v>
      </c>
      <c r="C30" s="13" t="s">
        <v>87</v>
      </c>
      <c r="D30" s="13" t="s">
        <v>18</v>
      </c>
      <c r="E30" s="13" t="s">
        <v>88</v>
      </c>
      <c r="F30" s="13" t="s">
        <v>40</v>
      </c>
      <c r="G30" s="13">
        <v>202510</v>
      </c>
      <c r="H30" s="13">
        <v>202609</v>
      </c>
      <c r="I30" s="13">
        <v>12</v>
      </c>
      <c r="J30" s="14">
        <v>7928</v>
      </c>
      <c r="K30" s="14">
        <v>6159</v>
      </c>
      <c r="L30" s="14">
        <v>1539</v>
      </c>
      <c r="M30" s="14">
        <v>230</v>
      </c>
      <c r="N30" s="14">
        <v>1982</v>
      </c>
      <c r="O30" s="14">
        <v>1539.75</v>
      </c>
      <c r="P30" s="14">
        <v>384.75</v>
      </c>
      <c r="Q30" s="14">
        <v>57.5</v>
      </c>
      <c r="R30" s="15"/>
    </row>
    <row r="31" s="5" customFormat="1" ht="25" customHeight="1" spans="1:18">
      <c r="A31" s="13">
        <v>28</v>
      </c>
      <c r="B31" s="13" t="s">
        <v>86</v>
      </c>
      <c r="C31" s="13" t="s">
        <v>89</v>
      </c>
      <c r="D31" s="13" t="s">
        <v>23</v>
      </c>
      <c r="E31" s="13" t="s">
        <v>90</v>
      </c>
      <c r="F31" s="13" t="s">
        <v>40</v>
      </c>
      <c r="G31" s="13">
        <v>202510</v>
      </c>
      <c r="H31" s="13">
        <v>202609</v>
      </c>
      <c r="I31" s="13">
        <v>12</v>
      </c>
      <c r="J31" s="14">
        <v>6149</v>
      </c>
      <c r="K31" s="14">
        <v>4776</v>
      </c>
      <c r="L31" s="14">
        <v>1194</v>
      </c>
      <c r="M31" s="14">
        <v>179</v>
      </c>
      <c r="N31" s="14">
        <v>1537.25</v>
      </c>
      <c r="O31" s="14">
        <v>1194</v>
      </c>
      <c r="P31" s="14">
        <v>298.5</v>
      </c>
      <c r="Q31" s="14">
        <v>44.75</v>
      </c>
      <c r="R31" s="15"/>
    </row>
    <row r="32" s="5" customFormat="1" ht="25" customHeight="1" spans="1:18">
      <c r="A32" s="13">
        <v>29</v>
      </c>
      <c r="B32" s="13" t="s">
        <v>26</v>
      </c>
      <c r="C32" s="13" t="s">
        <v>91</v>
      </c>
      <c r="D32" s="13" t="s">
        <v>18</v>
      </c>
      <c r="E32" s="13" t="s">
        <v>92</v>
      </c>
      <c r="F32" s="13" t="s">
        <v>93</v>
      </c>
      <c r="G32" s="13">
        <v>202509</v>
      </c>
      <c r="H32" s="13">
        <v>202608</v>
      </c>
      <c r="I32" s="13">
        <v>12</v>
      </c>
      <c r="J32" s="14">
        <v>5252</v>
      </c>
      <c r="K32" s="14">
        <v>4083</v>
      </c>
      <c r="L32" s="14">
        <v>1016</v>
      </c>
      <c r="M32" s="14">
        <v>153</v>
      </c>
      <c r="N32" s="14">
        <v>1313</v>
      </c>
      <c r="O32" s="14">
        <v>1020.75</v>
      </c>
      <c r="P32" s="14">
        <v>254</v>
      </c>
      <c r="Q32" s="14">
        <v>38.25</v>
      </c>
      <c r="R32" s="15"/>
    </row>
    <row r="33" s="5" customFormat="1" ht="25" customHeight="1" spans="1:18">
      <c r="A33" s="13">
        <v>30</v>
      </c>
      <c r="B33" s="13" t="s">
        <v>26</v>
      </c>
      <c r="C33" s="13" t="s">
        <v>94</v>
      </c>
      <c r="D33" s="13" t="s">
        <v>18</v>
      </c>
      <c r="E33" s="13" t="s">
        <v>95</v>
      </c>
      <c r="F33" s="13" t="s">
        <v>40</v>
      </c>
      <c r="G33" s="13">
        <v>202509</v>
      </c>
      <c r="H33" s="13">
        <v>202608</v>
      </c>
      <c r="I33" s="13">
        <v>12</v>
      </c>
      <c r="J33" s="14">
        <v>5252</v>
      </c>
      <c r="K33" s="14">
        <v>4083</v>
      </c>
      <c r="L33" s="14">
        <v>1016</v>
      </c>
      <c r="M33" s="14">
        <v>153</v>
      </c>
      <c r="N33" s="14">
        <v>1313</v>
      </c>
      <c r="O33" s="14">
        <v>1020.75</v>
      </c>
      <c r="P33" s="14">
        <v>254</v>
      </c>
      <c r="Q33" s="14">
        <v>38.25</v>
      </c>
      <c r="R33" s="15"/>
    </row>
    <row r="34" s="5" customFormat="1" ht="25" customHeight="1" spans="1:18">
      <c r="A34" s="13">
        <v>31</v>
      </c>
      <c r="B34" s="13" t="s">
        <v>96</v>
      </c>
      <c r="C34" s="13" t="s">
        <v>97</v>
      </c>
      <c r="D34" s="13" t="s">
        <v>18</v>
      </c>
      <c r="E34" s="13" t="s">
        <v>98</v>
      </c>
      <c r="F34" s="13" t="s">
        <v>93</v>
      </c>
      <c r="G34" s="13">
        <v>202501</v>
      </c>
      <c r="H34" s="13">
        <v>202510</v>
      </c>
      <c r="I34" s="13">
        <v>10</v>
      </c>
      <c r="J34" s="14">
        <v>3407</v>
      </c>
      <c r="K34" s="14">
        <v>3284</v>
      </c>
      <c r="L34" s="14">
        <v>0</v>
      </c>
      <c r="M34" s="14">
        <v>123</v>
      </c>
      <c r="N34" s="14">
        <v>851.75</v>
      </c>
      <c r="O34" s="14">
        <v>821</v>
      </c>
      <c r="P34" s="14">
        <v>0</v>
      </c>
      <c r="Q34" s="14">
        <v>30.75</v>
      </c>
      <c r="R34" s="15"/>
    </row>
    <row r="35" s="5" customFormat="1" ht="25" customHeight="1" spans="1:18">
      <c r="A35" s="13">
        <v>32</v>
      </c>
      <c r="B35" s="13" t="s">
        <v>26</v>
      </c>
      <c r="C35" s="13" t="s">
        <v>99</v>
      </c>
      <c r="D35" s="13" t="s">
        <v>18</v>
      </c>
      <c r="E35" s="13" t="s">
        <v>100</v>
      </c>
      <c r="F35" s="13" t="s">
        <v>40</v>
      </c>
      <c r="G35" s="13">
        <v>202606</v>
      </c>
      <c r="H35" s="13">
        <v>202606</v>
      </c>
      <c r="I35" s="13">
        <v>1</v>
      </c>
      <c r="J35" s="14">
        <v>352</v>
      </c>
      <c r="K35" s="14">
        <v>340</v>
      </c>
      <c r="L35" s="14">
        <v>0</v>
      </c>
      <c r="M35" s="14">
        <v>12</v>
      </c>
      <c r="N35" s="14">
        <v>88</v>
      </c>
      <c r="O35" s="14">
        <v>85</v>
      </c>
      <c r="P35" s="14">
        <v>0</v>
      </c>
      <c r="Q35" s="14">
        <v>3</v>
      </c>
      <c r="R35" s="15"/>
    </row>
    <row r="36" s="5" customFormat="1" ht="25" customHeight="1" spans="1:18">
      <c r="A36" s="13">
        <v>33</v>
      </c>
      <c r="B36" s="13" t="s">
        <v>26</v>
      </c>
      <c r="C36" s="13" t="s">
        <v>101</v>
      </c>
      <c r="D36" s="13" t="s">
        <v>18</v>
      </c>
      <c r="E36" s="13" t="s">
        <v>102</v>
      </c>
      <c r="F36" s="13" t="s">
        <v>40</v>
      </c>
      <c r="G36" s="13">
        <v>202509</v>
      </c>
      <c r="H36" s="13">
        <v>202608</v>
      </c>
      <c r="I36" s="13">
        <v>12</v>
      </c>
      <c r="J36" s="14">
        <v>5252</v>
      </c>
      <c r="K36" s="14">
        <v>4083</v>
      </c>
      <c r="L36" s="14">
        <v>1016</v>
      </c>
      <c r="M36" s="14">
        <v>153</v>
      </c>
      <c r="N36" s="14">
        <v>1313</v>
      </c>
      <c r="O36" s="14">
        <v>1020.75</v>
      </c>
      <c r="P36" s="14">
        <v>254</v>
      </c>
      <c r="Q36" s="14">
        <v>38.25</v>
      </c>
      <c r="R36" s="15"/>
    </row>
    <row r="37" s="5" customFormat="1" ht="25" customHeight="1" spans="1:18">
      <c r="A37" s="13">
        <v>34</v>
      </c>
      <c r="B37" s="13" t="s">
        <v>103</v>
      </c>
      <c r="C37" s="13" t="s">
        <v>104</v>
      </c>
      <c r="D37" s="13" t="s">
        <v>18</v>
      </c>
      <c r="E37" s="13" t="s">
        <v>105</v>
      </c>
      <c r="F37" s="13" t="s">
        <v>40</v>
      </c>
      <c r="G37" s="13">
        <v>202510</v>
      </c>
      <c r="H37" s="13">
        <v>202609</v>
      </c>
      <c r="I37" s="13">
        <v>12</v>
      </c>
      <c r="J37" s="14">
        <v>6324</v>
      </c>
      <c r="K37" s="14">
        <v>4912</v>
      </c>
      <c r="L37" s="14">
        <v>1228</v>
      </c>
      <c r="M37" s="14">
        <v>184</v>
      </c>
      <c r="N37" s="14">
        <v>1581</v>
      </c>
      <c r="O37" s="14">
        <v>1228</v>
      </c>
      <c r="P37" s="14">
        <v>307</v>
      </c>
      <c r="Q37" s="14">
        <v>46</v>
      </c>
      <c r="R37" s="15"/>
    </row>
    <row r="38" s="5" customFormat="1" ht="25" customHeight="1" spans="1:18">
      <c r="A38" s="13">
        <v>35</v>
      </c>
      <c r="B38" s="13" t="s">
        <v>106</v>
      </c>
      <c r="C38" s="13" t="s">
        <v>107</v>
      </c>
      <c r="D38" s="13" t="s">
        <v>18</v>
      </c>
      <c r="E38" s="13" t="s">
        <v>108</v>
      </c>
      <c r="F38" s="13" t="s">
        <v>40</v>
      </c>
      <c r="G38" s="13">
        <v>202509</v>
      </c>
      <c r="H38" s="13">
        <v>202608</v>
      </c>
      <c r="I38" s="13">
        <v>12</v>
      </c>
      <c r="J38" s="14">
        <v>4236</v>
      </c>
      <c r="K38" s="14">
        <v>4083</v>
      </c>
      <c r="L38" s="14">
        <v>0</v>
      </c>
      <c r="M38" s="14">
        <v>153</v>
      </c>
      <c r="N38" s="14">
        <v>1059</v>
      </c>
      <c r="O38" s="14">
        <v>1020.75</v>
      </c>
      <c r="P38" s="14">
        <v>0</v>
      </c>
      <c r="Q38" s="14">
        <v>38.25</v>
      </c>
      <c r="R38" s="15"/>
    </row>
    <row r="39" s="5" customFormat="1" ht="25" customHeight="1" spans="1:18">
      <c r="A39" s="13">
        <v>36</v>
      </c>
      <c r="B39" s="13" t="s">
        <v>109</v>
      </c>
      <c r="C39" s="13" t="s">
        <v>110</v>
      </c>
      <c r="D39" s="13" t="s">
        <v>23</v>
      </c>
      <c r="E39" s="13" t="s">
        <v>111</v>
      </c>
      <c r="F39" s="13" t="s">
        <v>40</v>
      </c>
      <c r="G39" s="13">
        <v>202501</v>
      </c>
      <c r="H39" s="13">
        <v>202510</v>
      </c>
      <c r="I39" s="13">
        <v>10</v>
      </c>
      <c r="J39" s="14">
        <v>4213</v>
      </c>
      <c r="K39" s="14">
        <v>3284</v>
      </c>
      <c r="L39" s="14">
        <v>806</v>
      </c>
      <c r="M39" s="14">
        <v>123</v>
      </c>
      <c r="N39" s="14">
        <v>1053.25</v>
      </c>
      <c r="O39" s="14">
        <v>821</v>
      </c>
      <c r="P39" s="14">
        <v>201.5</v>
      </c>
      <c r="Q39" s="14">
        <v>30.75</v>
      </c>
      <c r="R39" s="15"/>
    </row>
    <row r="40" s="3" customFormat="1" ht="30" customHeight="1" spans="1:18">
      <c r="A40" s="13"/>
      <c r="B40" s="10" t="s">
        <v>112</v>
      </c>
      <c r="C40" s="10"/>
      <c r="D40" s="10"/>
      <c r="E40" s="10"/>
      <c r="F40" s="10"/>
      <c r="G40" s="10"/>
      <c r="H40" s="10"/>
      <c r="I40" s="10"/>
      <c r="J40" s="14">
        <f>SUM(J4:J39)</f>
        <v>146869</v>
      </c>
      <c r="K40" s="16"/>
      <c r="L40" s="16"/>
      <c r="M40" s="16"/>
      <c r="N40" s="14">
        <f>SUM(N4:N39)</f>
        <v>36717.25</v>
      </c>
      <c r="O40" s="14"/>
      <c r="P40" s="14"/>
      <c r="Q40" s="14"/>
      <c r="R40" s="14"/>
    </row>
    <row r="41" s="6" customFormat="1" ht="65" customHeight="1" spans="1:18">
      <c r="A41" s="17" t="s">
        <v>113</v>
      </c>
    </row>
  </sheetData>
  <mergeCells count="23">
    <mergeCell ref="A1:R1"/>
    <mergeCell ref="B40:I40"/>
    <mergeCell ref="K40:M40"/>
    <mergeCell ref="O40:R40"/>
    <mergeCell ref="A41:R4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</mergeCells>
  <printOptions horizontalCentered="1" verticalCentered="1"/>
  <pageMargins left="0.393055555555556" right="0.393055555555556" top="0.275" bottom="0.275" header="0.5" footer="0.5"/>
  <pageSetup paperSize="9" scale="49" orientation="landscape" horizontalDpi="600"/>
  <headerFooter/>
  <ignoredErrors>
    <ignoredError sqref="K40:M40 K41:R41 E40:I41 C41 B40:C40 I2:R3 A2:G3 B1:R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showZeros="0" zoomScaleSheetLayoutView="60" defaultGridColor="0" colorId="8" workbookViewId="0">
      <selection activeCell="C1" sqref="C1"/>
    </sheetView>
  </sheetViews>
  <sheetFormatPr defaultColWidth="9" defaultRowHeight="12" outlineLevelRow="3"/>
  <cols>
    <col min="1" max="1" width="26.1083333333333" style="1"/>
    <col min="2" max="2" width="1.10833333333333" style="1"/>
    <col min="3" max="3" width="28.1083333333333" style="1"/>
    <col min="4" max="32" width="8" style="1"/>
    <col min="33" max="16384" width="9" style="1"/>
  </cols>
  <sheetData>
    <row r="1" ht="11.95" customHeight="1"/>
    <row r="2" ht="11.95" customHeight="1"/>
    <row r="3" ht="11.95" customHeight="1"/>
    <row r="4" ht="11.95" customHeight="1" spans="1:1">
      <c r="A4" s="2">
        <v>3</v>
      </c>
    </row>
  </sheetData>
  <sheetProtection password="8863" sheet="1" objects="1"/>
  <pageMargins left="0.74990626395218" right="0.74990626395218" top="0.999874956025852" bottom="0.999874956025852" header="0.499937478012926" footer="0.499937478012926"/>
  <pageSetup paperSize="9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00000000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WPS_1652581869</cp:lastModifiedBy>
  <dcterms:created xsi:type="dcterms:W3CDTF">1996-12-17T01:32:00Z</dcterms:created>
  <cp:lastPrinted>2019-12-02T01:01:00Z</cp:lastPrinted>
  <dcterms:modified xsi:type="dcterms:W3CDTF">2026-10-22T04:17:39Z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B348DA6F32B84AD0ACBB0890DC538B44_13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