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Sheet1!$A$2:$L$87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<sst xmlns="http://schemas.openxmlformats.org/spreadsheetml/2006/main" count="539" uniqueCount="188">
  <si>
    <t>通山县经济开发投资有限公司2026年公开招聘
综合成绩一览表</t>
  </si>
  <si>
    <t>岗位代码</t>
  </si>
  <si>
    <t>岗位名称</t>
  </si>
  <si>
    <t>考生姓名</t>
  </si>
  <si>
    <t>性别</t>
  </si>
  <si>
    <t>身份证号码</t>
  </si>
  <si>
    <t>笔试成绩</t>
  </si>
  <si>
    <t>笔试折后成绩50%</t>
  </si>
  <si>
    <t>面试成绩</t>
  </si>
  <si>
    <t>面试折后成绩50%</t>
  </si>
  <si>
    <t>综合成绩</t>
  </si>
  <si>
    <t>综合排名</t>
  </si>
  <si>
    <t>备注</t>
  </si>
  <si>
    <t>A01</t>
  </si>
  <si>
    <t>业务总监</t>
  </si>
  <si>
    <t>程菲</t>
  </si>
  <si>
    <t>女</t>
  </si>
  <si>
    <t>42************3523</t>
  </si>
  <si>
    <t>徐丁丁</t>
  </si>
  <si>
    <t>男</t>
  </si>
  <si>
    <t>42************4316</t>
  </si>
  <si>
    <t>刘成壮</t>
  </si>
  <si>
    <t>42************7657</t>
  </si>
  <si>
    <t>面试弃考</t>
  </si>
  <si>
    <t>A02</t>
  </si>
  <si>
    <t>关务与跟单员</t>
  </si>
  <si>
    <t>徐海瑶</t>
  </si>
  <si>
    <t>42************0961</t>
  </si>
  <si>
    <t>石炜炜</t>
  </si>
  <si>
    <t>42************3722</t>
  </si>
  <si>
    <t>徐金鑫</t>
  </si>
  <si>
    <t>42************7283</t>
  </si>
  <si>
    <t>张克难</t>
  </si>
  <si>
    <t>42************1930</t>
  </si>
  <si>
    <t>徐慧秀</t>
  </si>
  <si>
    <t>42************4923</t>
  </si>
  <si>
    <t>余慧</t>
  </si>
  <si>
    <t>42************4323</t>
  </si>
  <si>
    <t>A03</t>
  </si>
  <si>
    <t>商务翻译</t>
  </si>
  <si>
    <t>黄欣</t>
  </si>
  <si>
    <t>42************1025</t>
  </si>
  <si>
    <t>张露</t>
  </si>
  <si>
    <t>42************3228</t>
  </si>
  <si>
    <t>南珠</t>
  </si>
  <si>
    <t>42************6528</t>
  </si>
  <si>
    <t>A04</t>
  </si>
  <si>
    <t>财务会计</t>
  </si>
  <si>
    <t>刘慧娟</t>
  </si>
  <si>
    <t>42************3524</t>
  </si>
  <si>
    <t>仇嫦宇</t>
  </si>
  <si>
    <t>42************1043</t>
  </si>
  <si>
    <t>B01</t>
  </si>
  <si>
    <t>工程管理</t>
  </si>
  <si>
    <t>王进</t>
  </si>
  <si>
    <t>42************6419</t>
  </si>
  <si>
    <t>/</t>
  </si>
  <si>
    <t>免笔试</t>
  </si>
  <si>
    <t>陈志坚</t>
  </si>
  <si>
    <t>42************5518</t>
  </si>
  <si>
    <t>程思</t>
  </si>
  <si>
    <t>42************2535</t>
  </si>
  <si>
    <t>华桥</t>
  </si>
  <si>
    <t>42************4918</t>
  </si>
  <si>
    <t>刘天扬</t>
  </si>
  <si>
    <t>42************003X</t>
  </si>
  <si>
    <t>谢志雍</t>
  </si>
  <si>
    <t>42************2514</t>
  </si>
  <si>
    <t>徐晓波</t>
  </si>
  <si>
    <t>42************5557</t>
  </si>
  <si>
    <t>季于翔</t>
  </si>
  <si>
    <t>32************0014</t>
  </si>
  <si>
    <t>徐官保</t>
  </si>
  <si>
    <t>42************5214</t>
  </si>
  <si>
    <t>黄鑫</t>
  </si>
  <si>
    <t>42************5111</t>
  </si>
  <si>
    <t>甘正道</t>
  </si>
  <si>
    <t>42************0059</t>
  </si>
  <si>
    <t>陈洋</t>
  </si>
  <si>
    <t>42************0013</t>
  </si>
  <si>
    <t>林晓文</t>
  </si>
  <si>
    <t>42************0018</t>
  </si>
  <si>
    <t>阮峰</t>
  </si>
  <si>
    <t>42************6136</t>
  </si>
  <si>
    <t>李季</t>
  </si>
  <si>
    <t>42************0016</t>
  </si>
  <si>
    <t>阮云鹏</t>
  </si>
  <si>
    <t>42************0039</t>
  </si>
  <si>
    <t>杜亚潮</t>
  </si>
  <si>
    <t>42************183X</t>
  </si>
  <si>
    <t>刘少东</t>
  </si>
  <si>
    <t>42************2934</t>
  </si>
  <si>
    <t>彭凯荣</t>
  </si>
  <si>
    <t>43************2434</t>
  </si>
  <si>
    <t>张园园</t>
  </si>
  <si>
    <t>42************2581</t>
  </si>
  <si>
    <t>谢志贤</t>
  </si>
  <si>
    <t>42************0212</t>
  </si>
  <si>
    <t>孔煌</t>
  </si>
  <si>
    <t>42************4451</t>
  </si>
  <si>
    <t>尹仲</t>
  </si>
  <si>
    <t>42************105X</t>
  </si>
  <si>
    <t>袁鸿亮</t>
  </si>
  <si>
    <t>42************0070</t>
  </si>
  <si>
    <t>王大全</t>
  </si>
  <si>
    <t>42************3437</t>
  </si>
  <si>
    <t>张培源</t>
  </si>
  <si>
    <t>42************051X</t>
  </si>
  <si>
    <t>谭军</t>
  </si>
  <si>
    <t>徐唯乐</t>
  </si>
  <si>
    <t>42************3512</t>
  </si>
  <si>
    <t>蒋璧光</t>
  </si>
  <si>
    <t>53************0014</t>
  </si>
  <si>
    <t>高林</t>
  </si>
  <si>
    <t>42************0014</t>
  </si>
  <si>
    <t>艾海洋</t>
  </si>
  <si>
    <t>42************1218</t>
  </si>
  <si>
    <t>曾水张</t>
  </si>
  <si>
    <t>42************6196</t>
  </si>
  <si>
    <t>B02</t>
  </si>
  <si>
    <t>造价预算</t>
  </si>
  <si>
    <t>罗超</t>
  </si>
  <si>
    <t>42************0053</t>
  </si>
  <si>
    <t>项芦苇</t>
  </si>
  <si>
    <t>42************2835</t>
  </si>
  <si>
    <t>刘晓琴</t>
  </si>
  <si>
    <t>42************1229</t>
  </si>
  <si>
    <t>黄堤雨</t>
  </si>
  <si>
    <t>42************3233</t>
  </si>
  <si>
    <t>汪成志</t>
  </si>
  <si>
    <t>42************1534</t>
  </si>
  <si>
    <t>郭睿</t>
  </si>
  <si>
    <t>42************0012</t>
  </si>
  <si>
    <t>B03</t>
  </si>
  <si>
    <t>工程技术</t>
  </si>
  <si>
    <t>刘凯</t>
  </si>
  <si>
    <t>42************717X</t>
  </si>
  <si>
    <t>张光良</t>
  </si>
  <si>
    <t>42************7614</t>
  </si>
  <si>
    <t>B04</t>
  </si>
  <si>
    <t>规划设计</t>
  </si>
  <si>
    <t>阮伟</t>
  </si>
  <si>
    <t>42************6596</t>
  </si>
  <si>
    <t>邱黄雷</t>
  </si>
  <si>
    <t>42************0033</t>
  </si>
  <si>
    <t>陈雅雯</t>
  </si>
  <si>
    <t>42************5525</t>
  </si>
  <si>
    <t>陈庚</t>
  </si>
  <si>
    <t>42************5536</t>
  </si>
  <si>
    <t>B05</t>
  </si>
  <si>
    <t>工程综合岗</t>
  </si>
  <si>
    <t>谢晓澎</t>
  </si>
  <si>
    <t>42************2810</t>
  </si>
  <si>
    <t>黄渊</t>
  </si>
  <si>
    <t>42************0015</t>
  </si>
  <si>
    <t>袁丛瑞</t>
  </si>
  <si>
    <t>41************8398</t>
  </si>
  <si>
    <t>周庆</t>
  </si>
  <si>
    <t>42************3525</t>
  </si>
  <si>
    <t>吕亚南</t>
  </si>
  <si>
    <t>41************1424</t>
  </si>
  <si>
    <t>吴宗昊</t>
  </si>
  <si>
    <t>42************1011</t>
  </si>
  <si>
    <t>余曦</t>
  </si>
  <si>
    <t>42************1259</t>
  </si>
  <si>
    <t>B06</t>
  </si>
  <si>
    <r>
      <rPr>
        <sz val="10"/>
        <color rgb="FFFF0000"/>
        <rFont val="宋体"/>
        <charset val="1"/>
      </rPr>
      <t>商务专员</t>
    </r>
    <r>
      <rPr>
        <sz val="10"/>
        <color rgb="FFFF0000"/>
        <rFont val="Arial"/>
        <charset val="1"/>
      </rPr>
      <t xml:space="preserve"> 
</t>
    </r>
    <r>
      <rPr>
        <sz val="10"/>
        <color rgb="FFFF0000"/>
        <rFont val="宋体"/>
        <charset val="1"/>
      </rPr>
      <t>（招商）</t>
    </r>
  </si>
  <si>
    <t>杨明</t>
  </si>
  <si>
    <t>42************0030</t>
  </si>
  <si>
    <t>袁展鹏</t>
  </si>
  <si>
    <t>42************6416</t>
  </si>
  <si>
    <t>王博</t>
  </si>
  <si>
    <t>42************5815</t>
  </si>
  <si>
    <r>
      <rPr>
        <sz val="10"/>
        <rFont val="宋体"/>
        <charset val="1"/>
      </rPr>
      <t>商务专员</t>
    </r>
    <r>
      <rPr>
        <sz val="10"/>
        <rFont val="Arial"/>
        <charset val="1"/>
      </rPr>
      <t xml:space="preserve">
 </t>
    </r>
    <r>
      <rPr>
        <sz val="10"/>
        <rFont val="宋体"/>
        <charset val="1"/>
      </rPr>
      <t>（招商）</t>
    </r>
  </si>
  <si>
    <t>吴玉兰</t>
  </si>
  <si>
    <t>42************6726</t>
  </si>
  <si>
    <t>胡欣</t>
  </si>
  <si>
    <t>42************0027</t>
  </si>
  <si>
    <t>吴晶</t>
  </si>
  <si>
    <t>42************0044</t>
  </si>
  <si>
    <t>陈全林</t>
  </si>
  <si>
    <t>42************4230</t>
  </si>
  <si>
    <t>徐艺玮</t>
  </si>
  <si>
    <t>42************002X</t>
  </si>
  <si>
    <t>张骏宇</t>
  </si>
  <si>
    <t>42************1512</t>
  </si>
  <si>
    <t>阮荟</t>
  </si>
  <si>
    <t>42************0024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</si>
</sst>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"/>
    </font>
    <font>
      <sz val="10"/>
      <name val="黑体"/>
      <charset val="1"/>
    </font>
    <font>
      <sz val="10"/>
      <color rgb="FFFF0000"/>
      <name val="Arial"/>
      <charset val="1"/>
    </font>
    <font>
      <sz val="20"/>
      <name val="方正小标宋简体"/>
      <charset val="1"/>
    </font>
    <font>
      <sz val="10"/>
      <color rgb="FFFF0000"/>
      <name val="宋体"/>
      <charset val="1"/>
    </font>
    <font>
      <sz val="10"/>
      <name val="宋体"/>
      <charset val="1"/>
    </font>
    <font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abSelected="1" workbookViewId="0">
      <pane ySplit="2" topLeftCell="A3" activePane="bottomLeft" state="frozen"/>
      <selection/>
      <selection pane="bottomLeft" activeCell="M6" sqref="M6"/>
    </sheetView>
  </sheetViews>
  <sheetFormatPr defaultColWidth="10.2857142857143" defaultRowHeight="40" customHeight="1"/>
  <cols>
    <col min="1" max="1" width="10.8571428571429" style="1" customWidth="1"/>
    <col min="2" max="2" width="15.7142857142857" style="1" customWidth="1"/>
    <col min="3" max="3" width="11.7142857142857" style="1" customWidth="1"/>
    <col min="4" max="4" width="7.57142857142857" style="1" customWidth="1"/>
    <col min="5" max="5" width="22.4285714285714" style="1" customWidth="1"/>
    <col min="6" max="6" width="10.1428571428571" style="1" customWidth="1"/>
    <col min="7" max="7" width="8.71428571428571" style="4" hidden="1" customWidth="1"/>
    <col min="8" max="8" width="10.4285714285714" style="1" customWidth="1"/>
    <col min="9" max="9" width="8.71428571428571" style="1" hidden="1" customWidth="1"/>
    <col min="10" max="10" width="12" style="4" customWidth="1"/>
    <col min="11" max="11" width="11.1428571428571" style="1" customWidth="1"/>
    <col min="12" max="12" width="13" style="1" customWidth="1"/>
    <col min="13" max="984" width="11.5047619047619" style="1"/>
    <col min="985" max="16384" width="10.2857142857143" style="1"/>
  </cols>
  <sheetData>
    <row r="1" s="1" customFormat="1" ht="6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</row>
    <row r="3" s="3" customFormat="1" ht="50" customHeight="1" spans="1:12">
      <c r="A3" s="8" t="s">
        <v>13</v>
      </c>
      <c r="B3" s="9" t="s">
        <v>14</v>
      </c>
      <c r="C3" s="9" t="s">
        <v>15</v>
      </c>
      <c r="D3" s="9" t="s">
        <v>16</v>
      </c>
      <c r="E3" s="10" t="s">
        <v>17</v>
      </c>
      <c r="F3" s="10">
        <v>72.6</v>
      </c>
      <c r="G3" s="11">
        <f>F3*50%</f>
        <v>36.3</v>
      </c>
      <c r="H3" s="10">
        <v>82.42</v>
      </c>
      <c r="I3" s="10">
        <f>H3*50%</f>
        <v>41.21</v>
      </c>
      <c r="J3" s="11">
        <f>G3+I3</f>
        <v>77.51</v>
      </c>
      <c r="K3" s="10">
        <v>1</v>
      </c>
      <c r="L3" s="12"/>
    </row>
    <row r="4" s="1" customFormat="1" ht="50" customHeight="1" spans="1:12">
      <c r="A4" s="13" t="s">
        <v>13</v>
      </c>
      <c r="B4" s="14" t="s">
        <v>14</v>
      </c>
      <c r="C4" s="14" t="s">
        <v>18</v>
      </c>
      <c r="D4" s="14" t="s">
        <v>19</v>
      </c>
      <c r="E4" s="15" t="s">
        <v>20</v>
      </c>
      <c r="F4" s="15">
        <v>62</v>
      </c>
      <c r="G4" s="16">
        <f>F4*50%</f>
        <v>31</v>
      </c>
      <c r="H4" s="15">
        <v>79.72</v>
      </c>
      <c r="I4" s="15">
        <f>H4*50%</f>
        <v>39.86</v>
      </c>
      <c r="J4" s="16">
        <f>G4+I4</f>
        <v>70.86</v>
      </c>
      <c r="K4" s="15">
        <v>2</v>
      </c>
      <c r="L4" s="17"/>
    </row>
    <row r="5" s="1" customFormat="1" ht="50" customHeight="1" spans="1:12">
      <c r="A5" s="13" t="s">
        <v>13</v>
      </c>
      <c r="B5" s="14" t="s">
        <v>14</v>
      </c>
      <c r="C5" s="14" t="s">
        <v>21</v>
      </c>
      <c r="D5" s="14" t="s">
        <v>19</v>
      </c>
      <c r="E5" s="15" t="s">
        <v>22</v>
      </c>
      <c r="F5" s="15">
        <v>66.65</v>
      </c>
      <c r="G5" s="16">
        <f>F5*50%</f>
        <v>33.325</v>
      </c>
      <c r="H5" s="18" t="s">
        <v>23</v>
      </c>
      <c r="I5" s="19"/>
      <c r="J5" s="19"/>
      <c r="K5" s="20"/>
      <c r="L5" s="17"/>
    </row>
    <row r="6" s="1" customFormat="1" ht="24" customHeight="1" spans="1:12">
      <c r="A6" s="21"/>
      <c r="B6" s="21"/>
      <c r="C6" s="22"/>
      <c r="D6" s="21"/>
      <c r="E6" s="21"/>
      <c r="F6" s="23"/>
      <c r="G6" s="24"/>
      <c r="H6" s="23"/>
      <c r="I6" s="23"/>
      <c r="J6" s="24"/>
      <c r="K6" s="23"/>
      <c r="L6" s="25"/>
    </row>
    <row r="7" s="3" customFormat="1" ht="50" customHeight="1" spans="1:12">
      <c r="A7" s="8" t="s">
        <v>24</v>
      </c>
      <c r="B7" s="9" t="s">
        <v>25</v>
      </c>
      <c r="C7" s="9" t="s">
        <v>26</v>
      </c>
      <c r="D7" s="9" t="s">
        <v>16</v>
      </c>
      <c r="E7" s="10" t="s">
        <v>27</v>
      </c>
      <c r="F7" s="10">
        <v>76.25</v>
      </c>
      <c r="G7" s="11">
        <f t="shared" ref="G7:G12" si="0">F7*50%</f>
        <v>38.125</v>
      </c>
      <c r="H7" s="10">
        <v>81.1</v>
      </c>
      <c r="I7" s="10">
        <f>H7*50%</f>
        <v>40.55</v>
      </c>
      <c r="J7" s="11">
        <f>G7+I7</f>
        <v>78.675</v>
      </c>
      <c r="K7" s="10">
        <v>1</v>
      </c>
      <c r="L7" s="12"/>
    </row>
    <row r="8" s="3" customFormat="1" ht="50" customHeight="1" spans="1:12">
      <c r="A8" s="8" t="s">
        <v>24</v>
      </c>
      <c r="B8" s="9" t="s">
        <v>25</v>
      </c>
      <c r="C8" s="9" t="s">
        <v>28</v>
      </c>
      <c r="D8" s="9" t="s">
        <v>16</v>
      </c>
      <c r="E8" s="10" t="s">
        <v>29</v>
      </c>
      <c r="F8" s="10">
        <v>72.65</v>
      </c>
      <c r="G8" s="11">
        <f t="shared" si="0"/>
        <v>36.325</v>
      </c>
      <c r="H8" s="10">
        <v>80.8</v>
      </c>
      <c r="I8" s="10">
        <f>H8*50%</f>
        <v>40.4</v>
      </c>
      <c r="J8" s="11">
        <f>G8+I8</f>
        <v>76.725</v>
      </c>
      <c r="K8" s="10">
        <v>2</v>
      </c>
      <c r="L8" s="12"/>
    </row>
    <row r="9" s="1" customFormat="1" ht="50" customHeight="1" spans="1:12">
      <c r="A9" s="13" t="s">
        <v>24</v>
      </c>
      <c r="B9" s="14" t="s">
        <v>25</v>
      </c>
      <c r="C9" s="14" t="s">
        <v>30</v>
      </c>
      <c r="D9" s="14" t="s">
        <v>16</v>
      </c>
      <c r="E9" s="15" t="s">
        <v>31</v>
      </c>
      <c r="F9" s="15">
        <v>68.8</v>
      </c>
      <c r="G9" s="16">
        <f t="shared" si="0"/>
        <v>34.4</v>
      </c>
      <c r="H9" s="15">
        <v>80</v>
      </c>
      <c r="I9" s="15">
        <f>H9*50%</f>
        <v>40</v>
      </c>
      <c r="J9" s="16">
        <f>G9+I9</f>
        <v>74.4</v>
      </c>
      <c r="K9" s="15">
        <v>3</v>
      </c>
      <c r="L9" s="17"/>
    </row>
    <row r="10" s="1" customFormat="1" ht="50" customHeight="1" spans="1:12">
      <c r="A10" s="13" t="s">
        <v>24</v>
      </c>
      <c r="B10" s="14" t="s">
        <v>25</v>
      </c>
      <c r="C10" s="14" t="s">
        <v>32</v>
      </c>
      <c r="D10" s="14" t="s">
        <v>19</v>
      </c>
      <c r="E10" s="15" t="s">
        <v>33</v>
      </c>
      <c r="F10" s="15">
        <v>71.85</v>
      </c>
      <c r="G10" s="16">
        <f t="shared" si="0"/>
        <v>35.925</v>
      </c>
      <c r="H10" s="15">
        <v>76.7</v>
      </c>
      <c r="I10" s="15">
        <f>H10*50%</f>
        <v>38.35</v>
      </c>
      <c r="J10" s="16">
        <f>G10+I10</f>
        <v>74.275</v>
      </c>
      <c r="K10" s="15">
        <v>4</v>
      </c>
      <c r="L10" s="17"/>
    </row>
    <row r="11" s="1" customFormat="1" ht="50" customHeight="1" spans="1:12">
      <c r="A11" s="13" t="s">
        <v>24</v>
      </c>
      <c r="B11" s="14" t="s">
        <v>25</v>
      </c>
      <c r="C11" s="14" t="s">
        <v>34</v>
      </c>
      <c r="D11" s="14" t="s">
        <v>16</v>
      </c>
      <c r="E11" s="15" t="s">
        <v>35</v>
      </c>
      <c r="F11" s="15">
        <v>81.35</v>
      </c>
      <c r="G11" s="16">
        <f t="shared" si="0"/>
        <v>40.675</v>
      </c>
      <c r="H11" s="18" t="s">
        <v>23</v>
      </c>
      <c r="I11" s="19"/>
      <c r="J11" s="19"/>
      <c r="K11" s="20"/>
      <c r="L11" s="17"/>
    </row>
    <row r="12" s="1" customFormat="1" ht="50" customHeight="1" spans="1:12">
      <c r="A12" s="13" t="s">
        <v>24</v>
      </c>
      <c r="B12" s="14" t="s">
        <v>25</v>
      </c>
      <c r="C12" s="14" t="s">
        <v>36</v>
      </c>
      <c r="D12" s="14" t="s">
        <v>16</v>
      </c>
      <c r="E12" s="15" t="s">
        <v>37</v>
      </c>
      <c r="F12" s="15">
        <v>75.25</v>
      </c>
      <c r="G12" s="16">
        <f t="shared" si="0"/>
        <v>37.625</v>
      </c>
      <c r="H12" s="18" t="s">
        <v>23</v>
      </c>
      <c r="I12" s="19"/>
      <c r="J12" s="19"/>
      <c r="K12" s="20"/>
      <c r="L12" s="17"/>
    </row>
    <row r="13" s="1" customFormat="1" ht="24" customHeight="1" spans="1:12">
      <c r="A13" s="21"/>
      <c r="B13" s="21"/>
      <c r="C13" s="22"/>
      <c r="D13" s="21"/>
      <c r="E13" s="21"/>
      <c r="F13" s="23"/>
      <c r="G13" s="24"/>
      <c r="H13" s="23"/>
      <c r="I13" s="23"/>
      <c r="J13" s="24"/>
      <c r="K13" s="23"/>
      <c r="L13" s="25"/>
    </row>
    <row r="14" s="3" customFormat="1" ht="50" customHeight="1" spans="1:12">
      <c r="A14" s="8" t="s">
        <v>38</v>
      </c>
      <c r="B14" s="9" t="s">
        <v>39</v>
      </c>
      <c r="C14" s="9" t="s">
        <v>40</v>
      </c>
      <c r="D14" s="9" t="s">
        <v>16</v>
      </c>
      <c r="E14" s="10" t="s">
        <v>41</v>
      </c>
      <c r="F14" s="10">
        <v>72.05</v>
      </c>
      <c r="G14" s="11">
        <f>F14*50%</f>
        <v>36.025</v>
      </c>
      <c r="H14" s="10">
        <v>84.78</v>
      </c>
      <c r="I14" s="10">
        <f>H14*50%</f>
        <v>42.39</v>
      </c>
      <c r="J14" s="11">
        <f>G14+I14</f>
        <v>78.415</v>
      </c>
      <c r="K14" s="10">
        <v>1</v>
      </c>
      <c r="L14" s="12"/>
    </row>
    <row r="15" s="1" customFormat="1" ht="50" customHeight="1" spans="1:12">
      <c r="A15" s="13" t="s">
        <v>38</v>
      </c>
      <c r="B15" s="14" t="s">
        <v>39</v>
      </c>
      <c r="C15" s="14" t="s">
        <v>42</v>
      </c>
      <c r="D15" s="14" t="s">
        <v>16</v>
      </c>
      <c r="E15" s="15" t="s">
        <v>43</v>
      </c>
      <c r="F15" s="15">
        <v>71.5</v>
      </c>
      <c r="G15" s="16">
        <f>F15*50%</f>
        <v>35.75</v>
      </c>
      <c r="H15" s="15">
        <v>80.64</v>
      </c>
      <c r="I15" s="15">
        <f>H15*50%</f>
        <v>40.32</v>
      </c>
      <c r="J15" s="16">
        <f>G15+I15</f>
        <v>76.07</v>
      </c>
      <c r="K15" s="15">
        <v>2</v>
      </c>
      <c r="L15" s="17"/>
    </row>
    <row r="16" s="1" customFormat="1" ht="50" customHeight="1" spans="1:12">
      <c r="A16" s="13" t="s">
        <v>38</v>
      </c>
      <c r="B16" s="14" t="s">
        <v>39</v>
      </c>
      <c r="C16" s="14" t="s">
        <v>44</v>
      </c>
      <c r="D16" s="14" t="s">
        <v>16</v>
      </c>
      <c r="E16" s="15" t="s">
        <v>45</v>
      </c>
      <c r="F16" s="15">
        <v>72.65</v>
      </c>
      <c r="G16" s="16">
        <f>F16*50%</f>
        <v>36.325</v>
      </c>
      <c r="H16" s="15">
        <v>74.48</v>
      </c>
      <c r="I16" s="15">
        <f>H16*50%</f>
        <v>37.24</v>
      </c>
      <c r="J16" s="16">
        <f>G16+I16</f>
        <v>73.565</v>
      </c>
      <c r="K16" s="15">
        <v>3</v>
      </c>
      <c r="L16" s="17"/>
    </row>
    <row r="17" s="1" customFormat="1" ht="24" customHeight="1" spans="1:12">
      <c r="A17" s="21"/>
      <c r="B17" s="21"/>
      <c r="C17" s="22"/>
      <c r="D17" s="21"/>
      <c r="E17" s="21"/>
      <c r="F17" s="26"/>
      <c r="G17" s="27"/>
      <c r="H17" s="26"/>
      <c r="I17" s="26"/>
      <c r="J17" s="27"/>
      <c r="K17" s="26"/>
      <c r="L17" s="25"/>
    </row>
    <row r="18" s="3" customFormat="1" ht="50" customHeight="1" spans="1:12">
      <c r="A18" s="8" t="s">
        <v>46</v>
      </c>
      <c r="B18" s="9" t="s">
        <v>47</v>
      </c>
      <c r="C18" s="9" t="s">
        <v>48</v>
      </c>
      <c r="D18" s="9" t="s">
        <v>16</v>
      </c>
      <c r="E18" s="10" t="s">
        <v>49</v>
      </c>
      <c r="F18" s="10">
        <v>76.7</v>
      </c>
      <c r="G18" s="11">
        <f>F18*50%</f>
        <v>38.35</v>
      </c>
      <c r="H18" s="10">
        <v>85.7</v>
      </c>
      <c r="I18" s="10">
        <f>H18*50%</f>
        <v>42.85</v>
      </c>
      <c r="J18" s="11">
        <f>G18+I18</f>
        <v>81.2</v>
      </c>
      <c r="K18" s="10">
        <v>1</v>
      </c>
      <c r="L18" s="12"/>
    </row>
    <row r="19" s="1" customFormat="1" ht="50" customHeight="1" spans="1:12">
      <c r="A19" s="13" t="s">
        <v>46</v>
      </c>
      <c r="B19" s="14" t="s">
        <v>47</v>
      </c>
      <c r="C19" s="14" t="s">
        <v>50</v>
      </c>
      <c r="D19" s="14" t="s">
        <v>16</v>
      </c>
      <c r="E19" s="15" t="s">
        <v>51</v>
      </c>
      <c r="F19" s="15">
        <v>72.7</v>
      </c>
      <c r="G19" s="16">
        <f>F19*50%</f>
        <v>36.35</v>
      </c>
      <c r="H19" s="15">
        <v>81.8</v>
      </c>
      <c r="I19" s="15">
        <f>H19*50%</f>
        <v>40.9</v>
      </c>
      <c r="J19" s="16">
        <f>G19+I19</f>
        <v>77.25</v>
      </c>
      <c r="K19" s="15">
        <v>2</v>
      </c>
      <c r="L19" s="17"/>
    </row>
    <row r="20" s="1" customFormat="1" ht="24" customHeight="1" spans="1:12">
      <c r="A20" s="28"/>
      <c r="B20" s="21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="3" customFormat="1" ht="50" customHeight="1" spans="1:12">
      <c r="A21" s="8" t="s">
        <v>52</v>
      </c>
      <c r="B21" s="9" t="s">
        <v>53</v>
      </c>
      <c r="C21" s="9" t="s">
        <v>54</v>
      </c>
      <c r="D21" s="9" t="s">
        <v>19</v>
      </c>
      <c r="E21" s="10" t="s">
        <v>55</v>
      </c>
      <c r="F21" s="10" t="s">
        <v>56</v>
      </c>
      <c r="G21" s="11" t="s">
        <v>56</v>
      </c>
      <c r="H21" s="10">
        <v>86.96</v>
      </c>
      <c r="I21" s="11" t="s">
        <v>56</v>
      </c>
      <c r="J21" s="11">
        <f t="shared" ref="J21:J38" si="1">H21</f>
        <v>86.96</v>
      </c>
      <c r="K21" s="10">
        <v>1</v>
      </c>
      <c r="L21" s="29" t="s">
        <v>57</v>
      </c>
    </row>
    <row r="22" s="3" customFormat="1" ht="50" customHeight="1" spans="1:12">
      <c r="A22" s="8" t="s">
        <v>52</v>
      </c>
      <c r="B22" s="9" t="s">
        <v>53</v>
      </c>
      <c r="C22" s="9" t="s">
        <v>58</v>
      </c>
      <c r="D22" s="9" t="s">
        <v>19</v>
      </c>
      <c r="E22" s="10" t="s">
        <v>59</v>
      </c>
      <c r="F22" s="10" t="s">
        <v>56</v>
      </c>
      <c r="G22" s="11" t="s">
        <v>56</v>
      </c>
      <c r="H22" s="10">
        <v>86.8</v>
      </c>
      <c r="I22" s="11" t="s">
        <v>56</v>
      </c>
      <c r="J22" s="11">
        <f t="shared" si="1"/>
        <v>86.8</v>
      </c>
      <c r="K22" s="10">
        <v>2</v>
      </c>
      <c r="L22" s="30" t="s">
        <v>57</v>
      </c>
    </row>
    <row r="23" s="3" customFormat="1" ht="50" customHeight="1" spans="1:12">
      <c r="A23" s="8" t="s">
        <v>52</v>
      </c>
      <c r="B23" s="9" t="s">
        <v>53</v>
      </c>
      <c r="C23" s="9" t="s">
        <v>60</v>
      </c>
      <c r="D23" s="9" t="s">
        <v>19</v>
      </c>
      <c r="E23" s="10" t="s">
        <v>61</v>
      </c>
      <c r="F23" s="10" t="s">
        <v>56</v>
      </c>
      <c r="G23" s="11" t="s">
        <v>56</v>
      </c>
      <c r="H23" s="10">
        <v>85.98</v>
      </c>
      <c r="I23" s="11" t="s">
        <v>56</v>
      </c>
      <c r="J23" s="11">
        <f t="shared" si="1"/>
        <v>85.98</v>
      </c>
      <c r="K23" s="10">
        <v>3</v>
      </c>
      <c r="L23" s="30" t="s">
        <v>57</v>
      </c>
    </row>
    <row r="24" s="3" customFormat="1" ht="50" customHeight="1" spans="1:12">
      <c r="A24" s="8" t="s">
        <v>52</v>
      </c>
      <c r="B24" s="9" t="s">
        <v>53</v>
      </c>
      <c r="C24" s="9" t="s">
        <v>62</v>
      </c>
      <c r="D24" s="9" t="s">
        <v>19</v>
      </c>
      <c r="E24" s="10" t="s">
        <v>63</v>
      </c>
      <c r="F24" s="10" t="s">
        <v>56</v>
      </c>
      <c r="G24" s="11" t="s">
        <v>56</v>
      </c>
      <c r="H24" s="10">
        <v>84.58</v>
      </c>
      <c r="I24" s="11" t="s">
        <v>56</v>
      </c>
      <c r="J24" s="11">
        <f t="shared" si="1"/>
        <v>84.58</v>
      </c>
      <c r="K24" s="10">
        <v>4</v>
      </c>
      <c r="L24" s="30" t="s">
        <v>57</v>
      </c>
    </row>
    <row r="25" s="3" customFormat="1" ht="50" customHeight="1" spans="1:12">
      <c r="A25" s="8" t="s">
        <v>52</v>
      </c>
      <c r="B25" s="9" t="s">
        <v>53</v>
      </c>
      <c r="C25" s="9" t="s">
        <v>64</v>
      </c>
      <c r="D25" s="9" t="s">
        <v>19</v>
      </c>
      <c r="E25" s="10" t="s">
        <v>65</v>
      </c>
      <c r="F25" s="10" t="s">
        <v>56</v>
      </c>
      <c r="G25" s="11" t="s">
        <v>56</v>
      </c>
      <c r="H25" s="10">
        <v>84.54</v>
      </c>
      <c r="I25" s="11" t="s">
        <v>56</v>
      </c>
      <c r="J25" s="11">
        <f t="shared" si="1"/>
        <v>84.54</v>
      </c>
      <c r="K25" s="10">
        <v>5</v>
      </c>
      <c r="L25" s="30" t="s">
        <v>57</v>
      </c>
    </row>
    <row r="26" s="1" customFormat="1" ht="50" customHeight="1" spans="1:12">
      <c r="A26" s="13" t="s">
        <v>52</v>
      </c>
      <c r="B26" s="14" t="s">
        <v>53</v>
      </c>
      <c r="C26" s="14" t="s">
        <v>66</v>
      </c>
      <c r="D26" s="14" t="s">
        <v>19</v>
      </c>
      <c r="E26" s="15" t="s">
        <v>67</v>
      </c>
      <c r="F26" s="15" t="s">
        <v>56</v>
      </c>
      <c r="G26" s="16" t="s">
        <v>56</v>
      </c>
      <c r="H26" s="15">
        <v>84.52</v>
      </c>
      <c r="I26" s="16" t="s">
        <v>56</v>
      </c>
      <c r="J26" s="16">
        <f t="shared" si="1"/>
        <v>84.52</v>
      </c>
      <c r="K26" s="15">
        <v>6</v>
      </c>
      <c r="L26" s="31" t="s">
        <v>57</v>
      </c>
    </row>
    <row r="27" s="1" customFormat="1" ht="50" customHeight="1" spans="1:12">
      <c r="A27" s="13" t="s">
        <v>52</v>
      </c>
      <c r="B27" s="14" t="s">
        <v>53</v>
      </c>
      <c r="C27" s="14" t="s">
        <v>68</v>
      </c>
      <c r="D27" s="14" t="s">
        <v>19</v>
      </c>
      <c r="E27" s="15" t="s">
        <v>69</v>
      </c>
      <c r="F27" s="15" t="s">
        <v>56</v>
      </c>
      <c r="G27" s="16" t="s">
        <v>56</v>
      </c>
      <c r="H27" s="15">
        <v>82.92</v>
      </c>
      <c r="I27" s="16" t="s">
        <v>56</v>
      </c>
      <c r="J27" s="16">
        <f t="shared" si="1"/>
        <v>82.92</v>
      </c>
      <c r="K27" s="15">
        <v>7</v>
      </c>
      <c r="L27" s="31" t="s">
        <v>57</v>
      </c>
    </row>
    <row r="28" s="1" customFormat="1" ht="50" customHeight="1" spans="1:12">
      <c r="A28" s="13" t="s">
        <v>52</v>
      </c>
      <c r="B28" s="14" t="s">
        <v>53</v>
      </c>
      <c r="C28" s="14" t="s">
        <v>70</v>
      </c>
      <c r="D28" s="14" t="s">
        <v>19</v>
      </c>
      <c r="E28" s="15" t="s">
        <v>71</v>
      </c>
      <c r="F28" s="15" t="s">
        <v>56</v>
      </c>
      <c r="G28" s="16" t="s">
        <v>56</v>
      </c>
      <c r="H28" s="15">
        <v>82.52</v>
      </c>
      <c r="I28" s="16" t="s">
        <v>56</v>
      </c>
      <c r="J28" s="16">
        <f t="shared" si="1"/>
        <v>82.52</v>
      </c>
      <c r="K28" s="15">
        <v>8</v>
      </c>
      <c r="L28" s="31" t="s">
        <v>57</v>
      </c>
    </row>
    <row r="29" s="1" customFormat="1" ht="50" customHeight="1" spans="1:12">
      <c r="A29" s="13" t="s">
        <v>52</v>
      </c>
      <c r="B29" s="14" t="s">
        <v>53</v>
      </c>
      <c r="C29" s="14" t="s">
        <v>72</v>
      </c>
      <c r="D29" s="14" t="s">
        <v>19</v>
      </c>
      <c r="E29" s="15" t="s">
        <v>73</v>
      </c>
      <c r="F29" s="15" t="s">
        <v>56</v>
      </c>
      <c r="G29" s="16" t="s">
        <v>56</v>
      </c>
      <c r="H29" s="15">
        <v>82.3</v>
      </c>
      <c r="I29" s="16" t="s">
        <v>56</v>
      </c>
      <c r="J29" s="16">
        <f t="shared" si="1"/>
        <v>82.3</v>
      </c>
      <c r="K29" s="15">
        <v>9</v>
      </c>
      <c r="L29" s="31" t="s">
        <v>57</v>
      </c>
    </row>
    <row r="30" s="1" customFormat="1" ht="50" customHeight="1" spans="1:12">
      <c r="A30" s="13" t="s">
        <v>52</v>
      </c>
      <c r="B30" s="14" t="s">
        <v>53</v>
      </c>
      <c r="C30" s="14" t="s">
        <v>74</v>
      </c>
      <c r="D30" s="14" t="s">
        <v>19</v>
      </c>
      <c r="E30" s="15" t="s">
        <v>75</v>
      </c>
      <c r="F30" s="15" t="s">
        <v>56</v>
      </c>
      <c r="G30" s="16" t="s">
        <v>56</v>
      </c>
      <c r="H30" s="15">
        <v>82.18</v>
      </c>
      <c r="I30" s="16" t="s">
        <v>56</v>
      </c>
      <c r="J30" s="16">
        <f t="shared" si="1"/>
        <v>82.18</v>
      </c>
      <c r="K30" s="15">
        <v>10</v>
      </c>
      <c r="L30" s="31" t="s">
        <v>57</v>
      </c>
    </row>
    <row r="31" s="1" customFormat="1" ht="50" customHeight="1" spans="1:12">
      <c r="A31" s="13" t="s">
        <v>52</v>
      </c>
      <c r="B31" s="14" t="s">
        <v>53</v>
      </c>
      <c r="C31" s="14" t="s">
        <v>76</v>
      </c>
      <c r="D31" s="14" t="s">
        <v>19</v>
      </c>
      <c r="E31" s="15" t="s">
        <v>77</v>
      </c>
      <c r="F31" s="15" t="s">
        <v>56</v>
      </c>
      <c r="G31" s="16" t="s">
        <v>56</v>
      </c>
      <c r="H31" s="15">
        <v>82.16</v>
      </c>
      <c r="I31" s="16" t="s">
        <v>56</v>
      </c>
      <c r="J31" s="16">
        <f t="shared" si="1"/>
        <v>82.16</v>
      </c>
      <c r="K31" s="15">
        <v>11</v>
      </c>
      <c r="L31" s="31" t="s">
        <v>57</v>
      </c>
    </row>
    <row r="32" s="1" customFormat="1" ht="50" customHeight="1" spans="1:12">
      <c r="A32" s="13" t="s">
        <v>52</v>
      </c>
      <c r="B32" s="14" t="s">
        <v>53</v>
      </c>
      <c r="C32" s="14" t="s">
        <v>78</v>
      </c>
      <c r="D32" s="14" t="s">
        <v>19</v>
      </c>
      <c r="E32" s="15" t="s">
        <v>79</v>
      </c>
      <c r="F32" s="15" t="s">
        <v>56</v>
      </c>
      <c r="G32" s="16" t="s">
        <v>56</v>
      </c>
      <c r="H32" s="15">
        <v>81.92</v>
      </c>
      <c r="I32" s="16" t="s">
        <v>56</v>
      </c>
      <c r="J32" s="16">
        <f t="shared" si="1"/>
        <v>81.92</v>
      </c>
      <c r="K32" s="15">
        <v>12</v>
      </c>
      <c r="L32" s="31" t="s">
        <v>57</v>
      </c>
    </row>
    <row r="33" s="1" customFormat="1" ht="50" customHeight="1" spans="1:12">
      <c r="A33" s="13" t="s">
        <v>52</v>
      </c>
      <c r="B33" s="14" t="s">
        <v>53</v>
      </c>
      <c r="C33" s="14" t="s">
        <v>80</v>
      </c>
      <c r="D33" s="14" t="s">
        <v>19</v>
      </c>
      <c r="E33" s="15" t="s">
        <v>81</v>
      </c>
      <c r="F33" s="15" t="s">
        <v>56</v>
      </c>
      <c r="G33" s="16" t="s">
        <v>56</v>
      </c>
      <c r="H33" s="15">
        <v>81.92</v>
      </c>
      <c r="I33" s="16" t="s">
        <v>56</v>
      </c>
      <c r="J33" s="16">
        <f t="shared" si="1"/>
        <v>81.92</v>
      </c>
      <c r="K33" s="15">
        <v>12</v>
      </c>
      <c r="L33" s="31" t="s">
        <v>57</v>
      </c>
    </row>
    <row r="34" s="1" customFormat="1" ht="50" customHeight="1" spans="1:12">
      <c r="A34" s="13" t="s">
        <v>52</v>
      </c>
      <c r="B34" s="14" t="s">
        <v>53</v>
      </c>
      <c r="C34" s="14" t="s">
        <v>82</v>
      </c>
      <c r="D34" s="14" t="s">
        <v>19</v>
      </c>
      <c r="E34" s="15" t="s">
        <v>83</v>
      </c>
      <c r="F34" s="15" t="s">
        <v>56</v>
      </c>
      <c r="G34" s="16" t="s">
        <v>56</v>
      </c>
      <c r="H34" s="15">
        <v>80.88</v>
      </c>
      <c r="I34" s="16" t="s">
        <v>56</v>
      </c>
      <c r="J34" s="16">
        <f t="shared" si="1"/>
        <v>80.88</v>
      </c>
      <c r="K34" s="15">
        <v>14</v>
      </c>
      <c r="L34" s="31" t="s">
        <v>57</v>
      </c>
    </row>
    <row r="35" s="1" customFormat="1" ht="50" customHeight="1" spans="1:12">
      <c r="A35" s="13" t="s">
        <v>52</v>
      </c>
      <c r="B35" s="14" t="s">
        <v>53</v>
      </c>
      <c r="C35" s="14" t="s">
        <v>84</v>
      </c>
      <c r="D35" s="14" t="s">
        <v>19</v>
      </c>
      <c r="E35" s="15" t="s">
        <v>85</v>
      </c>
      <c r="F35" s="15" t="s">
        <v>56</v>
      </c>
      <c r="G35" s="16" t="s">
        <v>56</v>
      </c>
      <c r="H35" s="15">
        <v>80.68</v>
      </c>
      <c r="I35" s="16" t="s">
        <v>56</v>
      </c>
      <c r="J35" s="16">
        <f t="shared" si="1"/>
        <v>80.68</v>
      </c>
      <c r="K35" s="15">
        <v>15</v>
      </c>
      <c r="L35" s="31" t="s">
        <v>57</v>
      </c>
    </row>
    <row r="36" s="1" customFormat="1" ht="50" customHeight="1" spans="1:12">
      <c r="A36" s="13" t="s">
        <v>52</v>
      </c>
      <c r="B36" s="14" t="s">
        <v>53</v>
      </c>
      <c r="C36" s="14" t="s">
        <v>86</v>
      </c>
      <c r="D36" s="14" t="s">
        <v>19</v>
      </c>
      <c r="E36" s="15" t="s">
        <v>87</v>
      </c>
      <c r="F36" s="15" t="s">
        <v>56</v>
      </c>
      <c r="G36" s="16" t="s">
        <v>56</v>
      </c>
      <c r="H36" s="15">
        <v>79.72</v>
      </c>
      <c r="I36" s="16" t="s">
        <v>56</v>
      </c>
      <c r="J36" s="16">
        <f t="shared" si="1"/>
        <v>79.72</v>
      </c>
      <c r="K36" s="15">
        <v>16</v>
      </c>
      <c r="L36" s="31" t="s">
        <v>57</v>
      </c>
    </row>
    <row r="37" s="1" customFormat="1" ht="50" customHeight="1" spans="1:12">
      <c r="A37" s="13" t="s">
        <v>52</v>
      </c>
      <c r="B37" s="14" t="s">
        <v>53</v>
      </c>
      <c r="C37" s="14" t="s">
        <v>88</v>
      </c>
      <c r="D37" s="14" t="s">
        <v>19</v>
      </c>
      <c r="E37" s="15" t="s">
        <v>89</v>
      </c>
      <c r="F37" s="15" t="s">
        <v>56</v>
      </c>
      <c r="G37" s="16" t="s">
        <v>56</v>
      </c>
      <c r="H37" s="15">
        <v>79.48</v>
      </c>
      <c r="I37" s="16" t="s">
        <v>56</v>
      </c>
      <c r="J37" s="16">
        <f t="shared" si="1"/>
        <v>79.48</v>
      </c>
      <c r="K37" s="15">
        <v>17</v>
      </c>
      <c r="L37" s="31" t="s">
        <v>57</v>
      </c>
    </row>
    <row r="38" s="1" customFormat="1" ht="50" customHeight="1" spans="1:12">
      <c r="A38" s="13" t="s">
        <v>52</v>
      </c>
      <c r="B38" s="14" t="s">
        <v>53</v>
      </c>
      <c r="C38" s="14" t="s">
        <v>90</v>
      </c>
      <c r="D38" s="14" t="s">
        <v>19</v>
      </c>
      <c r="E38" s="15" t="s">
        <v>91</v>
      </c>
      <c r="F38" s="15" t="s">
        <v>56</v>
      </c>
      <c r="G38" s="16" t="s">
        <v>56</v>
      </c>
      <c r="H38" s="15">
        <v>79.18</v>
      </c>
      <c r="I38" s="16" t="s">
        <v>56</v>
      </c>
      <c r="J38" s="16">
        <f t="shared" si="1"/>
        <v>79.18</v>
      </c>
      <c r="K38" s="15">
        <v>18</v>
      </c>
      <c r="L38" s="31" t="s">
        <v>57</v>
      </c>
    </row>
    <row r="39" s="1" customFormat="1" ht="50" customHeight="1" spans="1:12">
      <c r="A39" s="13" t="s">
        <v>52</v>
      </c>
      <c r="B39" s="14" t="s">
        <v>53</v>
      </c>
      <c r="C39" s="14" t="s">
        <v>92</v>
      </c>
      <c r="D39" s="14" t="s">
        <v>19</v>
      </c>
      <c r="E39" s="15" t="s">
        <v>93</v>
      </c>
      <c r="F39" s="15">
        <v>73.95</v>
      </c>
      <c r="G39" s="16">
        <f>F39*50%</f>
        <v>36.975</v>
      </c>
      <c r="H39" s="15">
        <v>82.78</v>
      </c>
      <c r="I39" s="15">
        <f>H39*50%</f>
        <v>41.39</v>
      </c>
      <c r="J39" s="16">
        <f>G39+I39</f>
        <v>78.365</v>
      </c>
      <c r="K39" s="15">
        <v>19</v>
      </c>
      <c r="L39" s="17"/>
    </row>
    <row r="40" s="1" customFormat="1" ht="50" customHeight="1" spans="1:12">
      <c r="A40" s="13" t="s">
        <v>52</v>
      </c>
      <c r="B40" s="14" t="s">
        <v>53</v>
      </c>
      <c r="C40" s="14" t="s">
        <v>54</v>
      </c>
      <c r="D40" s="14" t="s">
        <v>19</v>
      </c>
      <c r="E40" s="15" t="s">
        <v>77</v>
      </c>
      <c r="F40" s="16" t="s">
        <v>56</v>
      </c>
      <c r="G40" s="16" t="s">
        <v>56</v>
      </c>
      <c r="H40" s="15">
        <v>77.3</v>
      </c>
      <c r="I40" s="16" t="s">
        <v>56</v>
      </c>
      <c r="J40" s="16">
        <f>H40</f>
        <v>77.3</v>
      </c>
      <c r="K40" s="15">
        <v>20</v>
      </c>
      <c r="L40" s="31" t="s">
        <v>57</v>
      </c>
    </row>
    <row r="41" s="1" customFormat="1" ht="50" customHeight="1" spans="1:12">
      <c r="A41" s="13" t="s">
        <v>52</v>
      </c>
      <c r="B41" s="14" t="s">
        <v>53</v>
      </c>
      <c r="C41" s="14" t="s">
        <v>94</v>
      </c>
      <c r="D41" s="14" t="s">
        <v>16</v>
      </c>
      <c r="E41" s="15" t="s">
        <v>95</v>
      </c>
      <c r="F41" s="16" t="s">
        <v>56</v>
      </c>
      <c r="G41" s="16" t="s">
        <v>56</v>
      </c>
      <c r="H41" s="15">
        <v>77.04</v>
      </c>
      <c r="I41" s="16" t="s">
        <v>56</v>
      </c>
      <c r="J41" s="16">
        <f>H41</f>
        <v>77.04</v>
      </c>
      <c r="K41" s="15">
        <v>21</v>
      </c>
      <c r="L41" s="31" t="s">
        <v>57</v>
      </c>
    </row>
    <row r="42" s="1" customFormat="1" ht="50" customHeight="1" spans="1:12">
      <c r="A42" s="13" t="s">
        <v>52</v>
      </c>
      <c r="B42" s="14" t="s">
        <v>53</v>
      </c>
      <c r="C42" s="14" t="s">
        <v>96</v>
      </c>
      <c r="D42" s="14" t="s">
        <v>19</v>
      </c>
      <c r="E42" s="15" t="s">
        <v>97</v>
      </c>
      <c r="F42" s="16" t="s">
        <v>56</v>
      </c>
      <c r="G42" s="16" t="s">
        <v>56</v>
      </c>
      <c r="H42" s="15">
        <v>76.42</v>
      </c>
      <c r="I42" s="16" t="s">
        <v>56</v>
      </c>
      <c r="J42" s="16">
        <f>H42</f>
        <v>76.42</v>
      </c>
      <c r="K42" s="15">
        <v>22</v>
      </c>
      <c r="L42" s="31" t="s">
        <v>57</v>
      </c>
    </row>
    <row r="43" s="1" customFormat="1" ht="50" customHeight="1" spans="1:12">
      <c r="A43" s="13" t="s">
        <v>52</v>
      </c>
      <c r="B43" s="14" t="s">
        <v>53</v>
      </c>
      <c r="C43" s="14" t="s">
        <v>98</v>
      </c>
      <c r="D43" s="14" t="s">
        <v>19</v>
      </c>
      <c r="E43" s="15" t="s">
        <v>99</v>
      </c>
      <c r="F43" s="15">
        <v>69.05</v>
      </c>
      <c r="G43" s="16">
        <f>F43*50%</f>
        <v>34.525</v>
      </c>
      <c r="H43" s="15">
        <v>82.6</v>
      </c>
      <c r="I43" s="15">
        <f>H43*50%</f>
        <v>41.3</v>
      </c>
      <c r="J43" s="16">
        <f>G43+I43</f>
        <v>75.825</v>
      </c>
      <c r="K43" s="15">
        <v>23</v>
      </c>
      <c r="L43" s="17"/>
    </row>
    <row r="44" s="1" customFormat="1" ht="50" customHeight="1" spans="1:12">
      <c r="A44" s="13" t="s">
        <v>52</v>
      </c>
      <c r="B44" s="14" t="s">
        <v>53</v>
      </c>
      <c r="C44" s="14" t="s">
        <v>100</v>
      </c>
      <c r="D44" s="14" t="s">
        <v>19</v>
      </c>
      <c r="E44" s="15" t="s">
        <v>101</v>
      </c>
      <c r="F44" s="15">
        <v>64.5</v>
      </c>
      <c r="G44" s="16">
        <f>F44*50%</f>
        <v>32.25</v>
      </c>
      <c r="H44" s="15">
        <v>80.92</v>
      </c>
      <c r="I44" s="15">
        <f>H44*50%</f>
        <v>40.46</v>
      </c>
      <c r="J44" s="16">
        <f>G44+I44</f>
        <v>72.71</v>
      </c>
      <c r="K44" s="15">
        <v>24</v>
      </c>
      <c r="L44" s="17"/>
    </row>
    <row r="45" s="1" customFormat="1" ht="50" customHeight="1" spans="1:12">
      <c r="A45" s="13" t="s">
        <v>52</v>
      </c>
      <c r="B45" s="14" t="s">
        <v>53</v>
      </c>
      <c r="C45" s="14" t="s">
        <v>102</v>
      </c>
      <c r="D45" s="14" t="s">
        <v>19</v>
      </c>
      <c r="E45" s="15" t="s">
        <v>103</v>
      </c>
      <c r="F45" s="15">
        <v>60.3</v>
      </c>
      <c r="G45" s="16">
        <f>F45*50%</f>
        <v>30.15</v>
      </c>
      <c r="H45" s="15">
        <v>81.82</v>
      </c>
      <c r="I45" s="15">
        <f>H45*50%</f>
        <v>40.91</v>
      </c>
      <c r="J45" s="16">
        <f>G45+I45</f>
        <v>71.06</v>
      </c>
      <c r="K45" s="15">
        <v>25</v>
      </c>
      <c r="L45" s="17"/>
    </row>
    <row r="46" s="1" customFormat="1" ht="50" customHeight="1" spans="1:12">
      <c r="A46" s="13" t="s">
        <v>52</v>
      </c>
      <c r="B46" s="14" t="s">
        <v>53</v>
      </c>
      <c r="C46" s="14" t="s">
        <v>104</v>
      </c>
      <c r="D46" s="14" t="s">
        <v>19</v>
      </c>
      <c r="E46" s="15" t="s">
        <v>105</v>
      </c>
      <c r="F46" s="15">
        <v>68.7</v>
      </c>
      <c r="G46" s="16">
        <f>F46*50%</f>
        <v>34.35</v>
      </c>
      <c r="H46" s="15">
        <v>71.76</v>
      </c>
      <c r="I46" s="15">
        <f>H46*50%</f>
        <v>35.88</v>
      </c>
      <c r="J46" s="16">
        <f>G46+I46</f>
        <v>70.23</v>
      </c>
      <c r="K46" s="15">
        <v>26</v>
      </c>
      <c r="L46" s="17"/>
    </row>
    <row r="47" s="1" customFormat="1" ht="50" customHeight="1" spans="1:12">
      <c r="A47" s="13" t="s">
        <v>52</v>
      </c>
      <c r="B47" s="14" t="s">
        <v>53</v>
      </c>
      <c r="C47" s="14" t="s">
        <v>106</v>
      </c>
      <c r="D47" s="14" t="s">
        <v>19</v>
      </c>
      <c r="E47" s="15" t="s">
        <v>107</v>
      </c>
      <c r="F47" s="15">
        <v>61.2</v>
      </c>
      <c r="G47" s="16">
        <f>F47*50%</f>
        <v>30.6</v>
      </c>
      <c r="H47" s="15">
        <v>77.12</v>
      </c>
      <c r="I47" s="15">
        <f>H47*50%</f>
        <v>38.56</v>
      </c>
      <c r="J47" s="16">
        <f>G47+I47</f>
        <v>69.16</v>
      </c>
      <c r="K47" s="15">
        <v>27</v>
      </c>
      <c r="L47" s="17"/>
    </row>
    <row r="48" s="1" customFormat="1" ht="50" customHeight="1" spans="1:12">
      <c r="A48" s="13" t="s">
        <v>52</v>
      </c>
      <c r="B48" s="14" t="s">
        <v>53</v>
      </c>
      <c r="C48" s="14" t="s">
        <v>108</v>
      </c>
      <c r="D48" s="14" t="s">
        <v>19</v>
      </c>
      <c r="E48" s="15" t="s">
        <v>55</v>
      </c>
      <c r="F48" s="16" t="s">
        <v>56</v>
      </c>
      <c r="G48" s="16" t="s">
        <v>56</v>
      </c>
      <c r="H48" s="18" t="s">
        <v>23</v>
      </c>
      <c r="I48" s="19"/>
      <c r="J48" s="19"/>
      <c r="K48" s="20"/>
      <c r="L48" s="31" t="s">
        <v>57</v>
      </c>
    </row>
    <row r="49" s="1" customFormat="1" ht="50" customHeight="1" spans="1:12">
      <c r="A49" s="13" t="s">
        <v>52</v>
      </c>
      <c r="B49" s="14" t="s">
        <v>53</v>
      </c>
      <c r="C49" s="14" t="s">
        <v>109</v>
      </c>
      <c r="D49" s="14" t="s">
        <v>19</v>
      </c>
      <c r="E49" s="15" t="s">
        <v>110</v>
      </c>
      <c r="F49" s="16" t="s">
        <v>56</v>
      </c>
      <c r="G49" s="16" t="s">
        <v>56</v>
      </c>
      <c r="H49" s="18" t="s">
        <v>23</v>
      </c>
      <c r="I49" s="19"/>
      <c r="J49" s="19"/>
      <c r="K49" s="20"/>
      <c r="L49" s="31" t="s">
        <v>57</v>
      </c>
    </row>
    <row r="50" s="1" customFormat="1" ht="50" customHeight="1" spans="1:12">
      <c r="A50" s="13" t="s">
        <v>52</v>
      </c>
      <c r="B50" s="14" t="s">
        <v>53</v>
      </c>
      <c r="C50" s="14" t="s">
        <v>111</v>
      </c>
      <c r="D50" s="14" t="s">
        <v>19</v>
      </c>
      <c r="E50" s="15" t="s">
        <v>112</v>
      </c>
      <c r="F50" s="16" t="s">
        <v>56</v>
      </c>
      <c r="G50" s="16" t="s">
        <v>56</v>
      </c>
      <c r="H50" s="18" t="s">
        <v>23</v>
      </c>
      <c r="I50" s="19"/>
      <c r="J50" s="19"/>
      <c r="K50" s="20"/>
      <c r="L50" s="31" t="s">
        <v>57</v>
      </c>
    </row>
    <row r="51" s="1" customFormat="1" ht="50" customHeight="1" spans="1:12">
      <c r="A51" s="13" t="s">
        <v>52</v>
      </c>
      <c r="B51" s="14" t="s">
        <v>53</v>
      </c>
      <c r="C51" s="14" t="s">
        <v>113</v>
      </c>
      <c r="D51" s="14" t="s">
        <v>19</v>
      </c>
      <c r="E51" s="15" t="s">
        <v>114</v>
      </c>
      <c r="F51" s="16" t="s">
        <v>56</v>
      </c>
      <c r="G51" s="16" t="s">
        <v>56</v>
      </c>
      <c r="H51" s="18" t="s">
        <v>23</v>
      </c>
      <c r="I51" s="19"/>
      <c r="J51" s="19"/>
      <c r="K51" s="20"/>
      <c r="L51" s="31" t="s">
        <v>57</v>
      </c>
    </row>
    <row r="52" s="1" customFormat="1" ht="50" customHeight="1" spans="1:12">
      <c r="A52" s="13" t="s">
        <v>52</v>
      </c>
      <c r="B52" s="14" t="s">
        <v>53</v>
      </c>
      <c r="C52" s="14" t="s">
        <v>115</v>
      </c>
      <c r="D52" s="14" t="s">
        <v>19</v>
      </c>
      <c r="E52" s="15" t="s">
        <v>116</v>
      </c>
      <c r="F52" s="16" t="s">
        <v>56</v>
      </c>
      <c r="G52" s="16" t="s">
        <v>56</v>
      </c>
      <c r="H52" s="18" t="s">
        <v>23</v>
      </c>
      <c r="I52" s="19"/>
      <c r="J52" s="19"/>
      <c r="K52" s="20"/>
      <c r="L52" s="31" t="s">
        <v>57</v>
      </c>
    </row>
    <row r="53" s="1" customFormat="1" ht="50" customHeight="1" spans="1:12">
      <c r="A53" s="13" t="s">
        <v>52</v>
      </c>
      <c r="B53" s="14" t="s">
        <v>53</v>
      </c>
      <c r="C53" s="14" t="s">
        <v>117</v>
      </c>
      <c r="D53" s="14" t="s">
        <v>19</v>
      </c>
      <c r="E53" s="15" t="s">
        <v>118</v>
      </c>
      <c r="F53" s="16" t="s">
        <v>56</v>
      </c>
      <c r="G53" s="16" t="s">
        <v>56</v>
      </c>
      <c r="H53" s="18" t="s">
        <v>23</v>
      </c>
      <c r="I53" s="19"/>
      <c r="J53" s="19"/>
      <c r="K53" s="20"/>
      <c r="L53" s="31" t="s">
        <v>57</v>
      </c>
    </row>
    <row r="54" s="1" customFormat="1" ht="24" customHeight="1" spans="1:12">
      <c r="A54" s="21"/>
      <c r="B54" s="21"/>
      <c r="C54" s="22"/>
      <c r="D54" s="21"/>
      <c r="E54" s="21"/>
      <c r="F54" s="26"/>
      <c r="G54" s="27"/>
      <c r="H54" s="26"/>
      <c r="I54" s="26"/>
      <c r="J54" s="27"/>
      <c r="K54" s="26"/>
      <c r="L54" s="25"/>
    </row>
    <row r="55" s="3" customFormat="1" ht="50" customHeight="1" spans="1:12">
      <c r="A55" s="8" t="s">
        <v>119</v>
      </c>
      <c r="B55" s="9" t="s">
        <v>120</v>
      </c>
      <c r="C55" s="9" t="s">
        <v>121</v>
      </c>
      <c r="D55" s="9" t="s">
        <v>19</v>
      </c>
      <c r="E55" s="10" t="s">
        <v>122</v>
      </c>
      <c r="F55" s="11" t="s">
        <v>56</v>
      </c>
      <c r="G55" s="11" t="s">
        <v>56</v>
      </c>
      <c r="H55" s="10">
        <v>81.58</v>
      </c>
      <c r="I55" s="11" t="s">
        <v>56</v>
      </c>
      <c r="J55" s="11">
        <f>H55</f>
        <v>81.58</v>
      </c>
      <c r="K55" s="10">
        <v>1</v>
      </c>
      <c r="L55" s="30" t="s">
        <v>57</v>
      </c>
    </row>
    <row r="56" s="1" customFormat="1" ht="50" customHeight="1" spans="1:12">
      <c r="A56" s="13" t="s">
        <v>119</v>
      </c>
      <c r="B56" s="14" t="s">
        <v>120</v>
      </c>
      <c r="C56" s="14" t="s">
        <v>123</v>
      </c>
      <c r="D56" s="14" t="s">
        <v>19</v>
      </c>
      <c r="E56" s="15" t="s">
        <v>124</v>
      </c>
      <c r="F56" s="16" t="s">
        <v>56</v>
      </c>
      <c r="G56" s="16" t="s">
        <v>56</v>
      </c>
      <c r="H56" s="15">
        <v>76.8</v>
      </c>
      <c r="I56" s="16" t="s">
        <v>56</v>
      </c>
      <c r="J56" s="16">
        <f>H56</f>
        <v>76.8</v>
      </c>
      <c r="K56" s="15">
        <v>2</v>
      </c>
      <c r="L56" s="31" t="s">
        <v>57</v>
      </c>
    </row>
    <row r="57" s="1" customFormat="1" ht="50" customHeight="1" spans="1:12">
      <c r="A57" s="13" t="s">
        <v>119</v>
      </c>
      <c r="B57" s="14" t="s">
        <v>120</v>
      </c>
      <c r="C57" s="14" t="s">
        <v>125</v>
      </c>
      <c r="D57" s="14" t="s">
        <v>16</v>
      </c>
      <c r="E57" s="15" t="s">
        <v>126</v>
      </c>
      <c r="F57" s="16" t="s">
        <v>56</v>
      </c>
      <c r="G57" s="16" t="s">
        <v>56</v>
      </c>
      <c r="H57" s="15">
        <v>76.26</v>
      </c>
      <c r="I57" s="16" t="s">
        <v>56</v>
      </c>
      <c r="J57" s="16">
        <f>H57</f>
        <v>76.26</v>
      </c>
      <c r="K57" s="15">
        <v>3</v>
      </c>
      <c r="L57" s="31" t="s">
        <v>57</v>
      </c>
    </row>
    <row r="58" s="1" customFormat="1" ht="50" customHeight="1" spans="1:12">
      <c r="A58" s="13" t="s">
        <v>119</v>
      </c>
      <c r="B58" s="14" t="s">
        <v>120</v>
      </c>
      <c r="C58" s="14" t="s">
        <v>127</v>
      </c>
      <c r="D58" s="14" t="s">
        <v>19</v>
      </c>
      <c r="E58" s="15" t="s">
        <v>128</v>
      </c>
      <c r="F58" s="16" t="s">
        <v>56</v>
      </c>
      <c r="G58" s="16" t="s">
        <v>56</v>
      </c>
      <c r="H58" s="15">
        <v>74.5</v>
      </c>
      <c r="I58" s="16" t="s">
        <v>56</v>
      </c>
      <c r="J58" s="16">
        <f>H58</f>
        <v>74.5</v>
      </c>
      <c r="K58" s="15">
        <v>4</v>
      </c>
      <c r="L58" s="31" t="s">
        <v>57</v>
      </c>
    </row>
    <row r="59" s="1" customFormat="1" ht="50" customHeight="1" spans="1:12">
      <c r="A59" s="13" t="s">
        <v>119</v>
      </c>
      <c r="B59" s="14" t="s">
        <v>120</v>
      </c>
      <c r="C59" s="14" t="s">
        <v>129</v>
      </c>
      <c r="D59" s="14" t="s">
        <v>19</v>
      </c>
      <c r="E59" s="15" t="s">
        <v>130</v>
      </c>
      <c r="F59" s="15">
        <v>73.4</v>
      </c>
      <c r="G59" s="16">
        <f>F59*50%</f>
        <v>36.7</v>
      </c>
      <c r="H59" s="15">
        <v>75.32</v>
      </c>
      <c r="I59" s="15">
        <f>H59*50%</f>
        <v>37.66</v>
      </c>
      <c r="J59" s="16">
        <f>G59+I59</f>
        <v>74.36</v>
      </c>
      <c r="K59" s="15">
        <v>5</v>
      </c>
      <c r="L59" s="17"/>
    </row>
    <row r="60" s="1" customFormat="1" ht="50" customHeight="1" spans="1:12">
      <c r="A60" s="13" t="s">
        <v>119</v>
      </c>
      <c r="B60" s="14" t="s">
        <v>120</v>
      </c>
      <c r="C60" s="14" t="s">
        <v>131</v>
      </c>
      <c r="D60" s="14" t="s">
        <v>19</v>
      </c>
      <c r="E60" s="15" t="s">
        <v>132</v>
      </c>
      <c r="F60" s="15">
        <v>63.15</v>
      </c>
      <c r="G60" s="16">
        <f>F60*50%</f>
        <v>31.575</v>
      </c>
      <c r="H60" s="15">
        <v>77.1</v>
      </c>
      <c r="I60" s="15">
        <f>H60*50%</f>
        <v>38.55</v>
      </c>
      <c r="J60" s="16">
        <f>G60+I60</f>
        <v>70.125</v>
      </c>
      <c r="K60" s="15">
        <v>6</v>
      </c>
      <c r="L60" s="17"/>
    </row>
    <row r="61" s="1" customFormat="1" ht="24" customHeight="1" spans="1:12">
      <c r="A61" s="21"/>
      <c r="B61" s="21"/>
      <c r="C61" s="21"/>
      <c r="D61" s="21"/>
      <c r="E61" s="21"/>
      <c r="F61" s="23"/>
      <c r="G61" s="24"/>
      <c r="H61" s="23"/>
      <c r="I61" s="23"/>
      <c r="J61" s="24"/>
      <c r="K61" s="23"/>
      <c r="L61" s="25"/>
    </row>
    <row r="62" s="3" customFormat="1" ht="50" customHeight="1" spans="1:12">
      <c r="A62" s="8" t="s">
        <v>133</v>
      </c>
      <c r="B62" s="9" t="s">
        <v>134</v>
      </c>
      <c r="C62" s="9" t="s">
        <v>135</v>
      </c>
      <c r="D62" s="9" t="s">
        <v>19</v>
      </c>
      <c r="E62" s="10" t="s">
        <v>136</v>
      </c>
      <c r="F62" s="11" t="s">
        <v>56</v>
      </c>
      <c r="G62" s="11" t="s">
        <v>56</v>
      </c>
      <c r="H62" s="10">
        <v>82.2</v>
      </c>
      <c r="I62" s="11" t="s">
        <v>56</v>
      </c>
      <c r="J62" s="11">
        <f>H62</f>
        <v>82.2</v>
      </c>
      <c r="K62" s="10">
        <v>1</v>
      </c>
      <c r="L62" s="30" t="s">
        <v>57</v>
      </c>
    </row>
    <row r="63" s="1" customFormat="1" ht="50" customHeight="1" spans="1:12">
      <c r="A63" s="13" t="s">
        <v>133</v>
      </c>
      <c r="B63" s="14" t="s">
        <v>134</v>
      </c>
      <c r="C63" s="14" t="s">
        <v>137</v>
      </c>
      <c r="D63" s="14" t="s">
        <v>19</v>
      </c>
      <c r="E63" s="15" t="s">
        <v>138</v>
      </c>
      <c r="F63" s="16" t="s">
        <v>56</v>
      </c>
      <c r="G63" s="16" t="s">
        <v>56</v>
      </c>
      <c r="H63" s="15">
        <v>77.9</v>
      </c>
      <c r="I63" s="16" t="s">
        <v>56</v>
      </c>
      <c r="J63" s="16">
        <f>H63</f>
        <v>77.9</v>
      </c>
      <c r="K63" s="15">
        <v>2</v>
      </c>
      <c r="L63" s="31" t="s">
        <v>57</v>
      </c>
    </row>
    <row r="64" s="1" customFormat="1" ht="24" customHeight="1" spans="1:12">
      <c r="A64" s="21"/>
      <c r="B64" s="21"/>
      <c r="C64" s="22"/>
      <c r="D64" s="21"/>
      <c r="E64" s="21"/>
      <c r="F64" s="26"/>
      <c r="G64" s="27"/>
      <c r="H64" s="26"/>
      <c r="I64" s="26"/>
      <c r="J64" s="27"/>
      <c r="K64" s="26"/>
      <c r="L64" s="25"/>
    </row>
    <row r="65" s="3" customFormat="1" ht="50" customHeight="1" spans="1:12">
      <c r="A65" s="8" t="s">
        <v>139</v>
      </c>
      <c r="B65" s="9" t="s">
        <v>140</v>
      </c>
      <c r="C65" s="9" t="s">
        <v>141</v>
      </c>
      <c r="D65" s="9" t="s">
        <v>19</v>
      </c>
      <c r="E65" s="10" t="s">
        <v>142</v>
      </c>
      <c r="F65" s="11" t="s">
        <v>56</v>
      </c>
      <c r="G65" s="11" t="s">
        <v>56</v>
      </c>
      <c r="H65" s="10">
        <v>83</v>
      </c>
      <c r="I65" s="11" t="s">
        <v>56</v>
      </c>
      <c r="J65" s="11">
        <f>H65</f>
        <v>83</v>
      </c>
      <c r="K65" s="10">
        <v>1</v>
      </c>
      <c r="L65" s="30" t="s">
        <v>57</v>
      </c>
    </row>
    <row r="66" s="1" customFormat="1" ht="50" customHeight="1" spans="1:12">
      <c r="A66" s="13" t="s">
        <v>139</v>
      </c>
      <c r="B66" s="14" t="s">
        <v>140</v>
      </c>
      <c r="C66" s="14" t="s">
        <v>143</v>
      </c>
      <c r="D66" s="14" t="s">
        <v>19</v>
      </c>
      <c r="E66" s="15" t="s">
        <v>144</v>
      </c>
      <c r="F66" s="15">
        <v>76.3</v>
      </c>
      <c r="G66" s="16">
        <f>F66*50%</f>
        <v>38.15</v>
      </c>
      <c r="H66" s="15">
        <v>78.4</v>
      </c>
      <c r="I66" s="15">
        <f>H66*50%</f>
        <v>39.2</v>
      </c>
      <c r="J66" s="16">
        <f>G66+I66</f>
        <v>77.35</v>
      </c>
      <c r="K66" s="15">
        <v>2</v>
      </c>
      <c r="L66" s="17"/>
    </row>
    <row r="67" s="1" customFormat="1" ht="50" customHeight="1" spans="1:12">
      <c r="A67" s="13" t="s">
        <v>139</v>
      </c>
      <c r="B67" s="14" t="s">
        <v>140</v>
      </c>
      <c r="C67" s="14" t="s">
        <v>145</v>
      </c>
      <c r="D67" s="14" t="s">
        <v>16</v>
      </c>
      <c r="E67" s="15" t="s">
        <v>146</v>
      </c>
      <c r="F67" s="15">
        <v>72</v>
      </c>
      <c r="G67" s="16">
        <f>F67*50%</f>
        <v>36</v>
      </c>
      <c r="H67" s="15">
        <v>78.3</v>
      </c>
      <c r="I67" s="15">
        <f>H67*50%</f>
        <v>39.15</v>
      </c>
      <c r="J67" s="16">
        <f>G67+I67</f>
        <v>75.15</v>
      </c>
      <c r="K67" s="15">
        <v>3</v>
      </c>
      <c r="L67" s="17"/>
    </row>
    <row r="68" s="1" customFormat="1" ht="50" customHeight="1" spans="1:12">
      <c r="A68" s="13" t="s">
        <v>139</v>
      </c>
      <c r="B68" s="14" t="s">
        <v>140</v>
      </c>
      <c r="C68" s="14" t="s">
        <v>147</v>
      </c>
      <c r="D68" s="14" t="s">
        <v>19</v>
      </c>
      <c r="E68" s="15" t="s">
        <v>148</v>
      </c>
      <c r="F68" s="15">
        <v>65.4</v>
      </c>
      <c r="G68" s="16">
        <f>F68*50%</f>
        <v>32.7</v>
      </c>
      <c r="H68" s="15">
        <v>73.9</v>
      </c>
      <c r="I68" s="15">
        <f>H68*50%</f>
        <v>36.95</v>
      </c>
      <c r="J68" s="16">
        <f>G68+I68</f>
        <v>69.65</v>
      </c>
      <c r="K68" s="15">
        <v>4</v>
      </c>
      <c r="L68" s="17"/>
    </row>
    <row r="69" s="1" customFormat="1" ht="24" customHeight="1" spans="1:12">
      <c r="A69" s="21"/>
      <c r="B69" s="21"/>
      <c r="C69" s="22"/>
      <c r="D69" s="21"/>
      <c r="E69" s="21"/>
      <c r="F69" s="23"/>
      <c r="G69" s="24"/>
      <c r="H69" s="23"/>
      <c r="I69" s="23"/>
      <c r="J69" s="24"/>
      <c r="K69" s="23"/>
      <c r="L69" s="25"/>
    </row>
    <row r="70" s="3" customFormat="1" ht="50" customHeight="1" spans="1:12">
      <c r="A70" s="8" t="s">
        <v>149</v>
      </c>
      <c r="B70" s="9" t="s">
        <v>150</v>
      </c>
      <c r="C70" s="9" t="s">
        <v>151</v>
      </c>
      <c r="D70" s="9" t="s">
        <v>19</v>
      </c>
      <c r="E70" s="10" t="s">
        <v>152</v>
      </c>
      <c r="F70" s="10">
        <v>71.8</v>
      </c>
      <c r="G70" s="11">
        <f t="shared" ref="G70:G76" si="2">F70*50%</f>
        <v>35.9</v>
      </c>
      <c r="H70" s="10">
        <v>80.3</v>
      </c>
      <c r="I70" s="10">
        <f t="shared" ref="I70:I76" si="3">H70*50%</f>
        <v>40.15</v>
      </c>
      <c r="J70" s="11">
        <f t="shared" ref="J70:J76" si="4">G70+I70</f>
        <v>76.05</v>
      </c>
      <c r="K70" s="10">
        <v>1</v>
      </c>
      <c r="L70" s="12"/>
    </row>
    <row r="71" s="3" customFormat="1" ht="50" customHeight="1" spans="1:12">
      <c r="A71" s="8" t="s">
        <v>149</v>
      </c>
      <c r="B71" s="9" t="s">
        <v>150</v>
      </c>
      <c r="C71" s="9" t="s">
        <v>153</v>
      </c>
      <c r="D71" s="9" t="s">
        <v>19</v>
      </c>
      <c r="E71" s="10" t="s">
        <v>154</v>
      </c>
      <c r="F71" s="10">
        <v>67.4</v>
      </c>
      <c r="G71" s="11">
        <f t="shared" si="2"/>
        <v>33.7</v>
      </c>
      <c r="H71" s="10">
        <v>81.9</v>
      </c>
      <c r="I71" s="10">
        <f t="shared" si="3"/>
        <v>40.95</v>
      </c>
      <c r="J71" s="11">
        <f t="shared" si="4"/>
        <v>74.65</v>
      </c>
      <c r="K71" s="10">
        <v>2</v>
      </c>
      <c r="L71" s="12"/>
    </row>
    <row r="72" s="3" customFormat="1" ht="50" customHeight="1" spans="1:12">
      <c r="A72" s="8" t="s">
        <v>149</v>
      </c>
      <c r="B72" s="9" t="s">
        <v>150</v>
      </c>
      <c r="C72" s="9" t="s">
        <v>155</v>
      </c>
      <c r="D72" s="9" t="s">
        <v>19</v>
      </c>
      <c r="E72" s="10" t="s">
        <v>156</v>
      </c>
      <c r="F72" s="10">
        <v>65.35</v>
      </c>
      <c r="G72" s="11">
        <f t="shared" si="2"/>
        <v>32.675</v>
      </c>
      <c r="H72" s="10">
        <v>81.9</v>
      </c>
      <c r="I72" s="10">
        <f t="shared" si="3"/>
        <v>40.95</v>
      </c>
      <c r="J72" s="11">
        <f t="shared" si="4"/>
        <v>73.625</v>
      </c>
      <c r="K72" s="10">
        <v>3</v>
      </c>
      <c r="L72" s="12"/>
    </row>
    <row r="73" s="1" customFormat="1" ht="50" customHeight="1" spans="1:12">
      <c r="A73" s="13" t="s">
        <v>149</v>
      </c>
      <c r="B73" s="14" t="s">
        <v>150</v>
      </c>
      <c r="C73" s="14" t="s">
        <v>157</v>
      </c>
      <c r="D73" s="14" t="s">
        <v>16</v>
      </c>
      <c r="E73" s="15" t="s">
        <v>158</v>
      </c>
      <c r="F73" s="15">
        <v>62.05</v>
      </c>
      <c r="G73" s="16">
        <f t="shared" si="2"/>
        <v>31.025</v>
      </c>
      <c r="H73" s="15">
        <v>82.9</v>
      </c>
      <c r="I73" s="15">
        <f t="shared" si="3"/>
        <v>41.45</v>
      </c>
      <c r="J73" s="16">
        <f t="shared" si="4"/>
        <v>72.475</v>
      </c>
      <c r="K73" s="15">
        <v>4</v>
      </c>
      <c r="L73" s="17"/>
    </row>
    <row r="74" s="1" customFormat="1" ht="50" customHeight="1" spans="1:12">
      <c r="A74" s="13" t="s">
        <v>149</v>
      </c>
      <c r="B74" s="14" t="s">
        <v>150</v>
      </c>
      <c r="C74" s="14" t="s">
        <v>159</v>
      </c>
      <c r="D74" s="14" t="s">
        <v>16</v>
      </c>
      <c r="E74" s="15" t="s">
        <v>160</v>
      </c>
      <c r="F74" s="15">
        <v>62.1</v>
      </c>
      <c r="G74" s="16">
        <f t="shared" si="2"/>
        <v>31.05</v>
      </c>
      <c r="H74" s="15">
        <v>82.76</v>
      </c>
      <c r="I74" s="15">
        <f t="shared" si="3"/>
        <v>41.38</v>
      </c>
      <c r="J74" s="16">
        <f t="shared" si="4"/>
        <v>72.43</v>
      </c>
      <c r="K74" s="15">
        <v>5</v>
      </c>
      <c r="L74" s="17"/>
    </row>
    <row r="75" s="1" customFormat="1" ht="50" customHeight="1" spans="1:12">
      <c r="A75" s="13" t="s">
        <v>149</v>
      </c>
      <c r="B75" s="14" t="s">
        <v>150</v>
      </c>
      <c r="C75" s="14" t="s">
        <v>161</v>
      </c>
      <c r="D75" s="14" t="s">
        <v>19</v>
      </c>
      <c r="E75" s="15" t="s">
        <v>162</v>
      </c>
      <c r="F75" s="15">
        <v>65.25</v>
      </c>
      <c r="G75" s="16">
        <f t="shared" si="2"/>
        <v>32.625</v>
      </c>
      <c r="H75" s="15">
        <v>77.74</v>
      </c>
      <c r="I75" s="15">
        <f t="shared" si="3"/>
        <v>38.87</v>
      </c>
      <c r="J75" s="16">
        <f t="shared" si="4"/>
        <v>71.495</v>
      </c>
      <c r="K75" s="15">
        <v>6</v>
      </c>
      <c r="L75" s="17"/>
    </row>
    <row r="76" s="1" customFormat="1" ht="50" customHeight="1" spans="1:12">
      <c r="A76" s="13" t="s">
        <v>149</v>
      </c>
      <c r="B76" s="14" t="s">
        <v>150</v>
      </c>
      <c r="C76" s="14" t="s">
        <v>163</v>
      </c>
      <c r="D76" s="14" t="s">
        <v>19</v>
      </c>
      <c r="E76" s="15" t="s">
        <v>164</v>
      </c>
      <c r="F76" s="15">
        <v>65</v>
      </c>
      <c r="G76" s="16">
        <f t="shared" si="2"/>
        <v>32.5</v>
      </c>
      <c r="H76" s="15">
        <v>75.4</v>
      </c>
      <c r="I76" s="15">
        <f t="shared" si="3"/>
        <v>37.7</v>
      </c>
      <c r="J76" s="16">
        <f t="shared" si="4"/>
        <v>70.2</v>
      </c>
      <c r="K76" s="15">
        <v>7</v>
      </c>
      <c r="L76" s="17"/>
    </row>
    <row r="77" s="1" customFormat="1" ht="24" customHeight="1" spans="1:12">
      <c r="A77" s="21"/>
      <c r="B77" s="21"/>
      <c r="C77" s="22"/>
      <c r="D77" s="21"/>
      <c r="E77" s="21"/>
      <c r="F77" s="26"/>
      <c r="G77" s="27"/>
      <c r="H77" s="26"/>
      <c r="I77" s="26"/>
      <c r="J77" s="27"/>
      <c r="K77" s="23"/>
      <c r="L77" s="25"/>
    </row>
    <row r="78" s="3" customFormat="1" ht="50" customHeight="1" spans="1:12">
      <c r="A78" s="8" t="s">
        <v>165</v>
      </c>
      <c r="B78" s="9" t="s">
        <v>166</v>
      </c>
      <c r="C78" s="9" t="s">
        <v>167</v>
      </c>
      <c r="D78" s="9" t="s">
        <v>19</v>
      </c>
      <c r="E78" s="10" t="s">
        <v>168</v>
      </c>
      <c r="F78" s="10">
        <v>82.3</v>
      </c>
      <c r="G78" s="11">
        <f>F78*50%</f>
        <v>41.15</v>
      </c>
      <c r="H78" s="10">
        <v>86.06</v>
      </c>
      <c r="I78" s="10">
        <f>H78*50%</f>
        <v>43.03</v>
      </c>
      <c r="J78" s="11">
        <f>G78+I78</f>
        <v>84.18</v>
      </c>
      <c r="K78" s="10">
        <v>1</v>
      </c>
      <c r="L78" s="12"/>
    </row>
    <row r="79" s="3" customFormat="1" ht="50" customHeight="1" spans="1:12">
      <c r="A79" s="8" t="s">
        <v>165</v>
      </c>
      <c r="B79" s="9" t="s">
        <v>166</v>
      </c>
      <c r="C79" s="9" t="s">
        <v>169</v>
      </c>
      <c r="D79" s="9" t="s">
        <v>19</v>
      </c>
      <c r="E79" s="10" t="s">
        <v>170</v>
      </c>
      <c r="F79" s="10">
        <v>82.5</v>
      </c>
      <c r="G79" s="11">
        <f>F79*50%</f>
        <v>41.25</v>
      </c>
      <c r="H79" s="10">
        <v>82.82</v>
      </c>
      <c r="I79" s="10">
        <f>H79*50%</f>
        <v>41.41</v>
      </c>
      <c r="J79" s="11">
        <f>G79+I79</f>
        <v>82.66</v>
      </c>
      <c r="K79" s="10">
        <v>2</v>
      </c>
      <c r="L79" s="12"/>
    </row>
    <row r="80" s="3" customFormat="1" ht="50" customHeight="1" spans="1:12">
      <c r="A80" s="8" t="s">
        <v>165</v>
      </c>
      <c r="B80" s="9" t="s">
        <v>166</v>
      </c>
      <c r="C80" s="9" t="s">
        <v>171</v>
      </c>
      <c r="D80" s="9" t="s">
        <v>19</v>
      </c>
      <c r="E80" s="10" t="s">
        <v>172</v>
      </c>
      <c r="F80" s="11" t="s">
        <v>56</v>
      </c>
      <c r="G80" s="11" t="s">
        <v>56</v>
      </c>
      <c r="H80" s="10">
        <v>80.08</v>
      </c>
      <c r="I80" s="11" t="s">
        <v>56</v>
      </c>
      <c r="J80" s="11">
        <f>H80</f>
        <v>80.08</v>
      </c>
      <c r="K80" s="10">
        <v>3</v>
      </c>
      <c r="L80" s="30" t="s">
        <v>57</v>
      </c>
    </row>
    <row r="81" s="1" customFormat="1" ht="50" customHeight="1" spans="1:12">
      <c r="A81" s="13" t="s">
        <v>165</v>
      </c>
      <c r="B81" s="14" t="s">
        <v>173</v>
      </c>
      <c r="C81" s="14" t="s">
        <v>174</v>
      </c>
      <c r="D81" s="14" t="s">
        <v>16</v>
      </c>
      <c r="E81" s="15" t="s">
        <v>175</v>
      </c>
      <c r="F81" s="15">
        <v>74.35</v>
      </c>
      <c r="G81" s="16">
        <f t="shared" ref="G81:G87" si="5">F81*50%</f>
        <v>37.175</v>
      </c>
      <c r="H81" s="15">
        <v>83.04</v>
      </c>
      <c r="I81" s="15">
        <f>H81*50%</f>
        <v>41.52</v>
      </c>
      <c r="J81" s="16">
        <f>G81+I81</f>
        <v>78.695</v>
      </c>
      <c r="K81" s="15">
        <v>4</v>
      </c>
      <c r="L81" s="17"/>
    </row>
    <row r="82" s="1" customFormat="1" ht="50" customHeight="1" spans="1:12">
      <c r="A82" s="13" t="s">
        <v>165</v>
      </c>
      <c r="B82" s="14" t="s">
        <v>173</v>
      </c>
      <c r="C82" s="14" t="s">
        <v>176</v>
      </c>
      <c r="D82" s="14" t="s">
        <v>16</v>
      </c>
      <c r="E82" s="15" t="s">
        <v>177</v>
      </c>
      <c r="F82" s="15">
        <v>73.95</v>
      </c>
      <c r="G82" s="16">
        <f t="shared" si="5"/>
        <v>36.975</v>
      </c>
      <c r="H82" s="15">
        <v>83.3</v>
      </c>
      <c r="I82" s="15">
        <f>H82*50%</f>
        <v>41.65</v>
      </c>
      <c r="J82" s="16">
        <f>G82+I82</f>
        <v>78.625</v>
      </c>
      <c r="K82" s="15">
        <v>5</v>
      </c>
      <c r="L82" s="17"/>
    </row>
    <row r="83" s="1" customFormat="1" ht="50" customHeight="1" spans="1:12">
      <c r="A83" s="13" t="s">
        <v>165</v>
      </c>
      <c r="B83" s="14" t="s">
        <v>173</v>
      </c>
      <c r="C83" s="14" t="s">
        <v>178</v>
      </c>
      <c r="D83" s="14" t="s">
        <v>16</v>
      </c>
      <c r="E83" s="15" t="s">
        <v>179</v>
      </c>
      <c r="F83" s="16">
        <v>71.3</v>
      </c>
      <c r="G83" s="16">
        <f t="shared" si="5"/>
        <v>35.65</v>
      </c>
      <c r="H83" s="16">
        <v>80.24</v>
      </c>
      <c r="I83" s="16">
        <f>H83*50%</f>
        <v>40.12</v>
      </c>
      <c r="J83" s="16">
        <f>G83+I83</f>
        <v>75.77</v>
      </c>
      <c r="K83" s="15">
        <v>6</v>
      </c>
      <c r="L83" s="17"/>
    </row>
    <row r="84" s="1" customFormat="1" ht="50" customHeight="1" spans="1:12">
      <c r="A84" s="13" t="s">
        <v>165</v>
      </c>
      <c r="B84" s="14" t="s">
        <v>173</v>
      </c>
      <c r="C84" s="14" t="s">
        <v>180</v>
      </c>
      <c r="D84" s="14" t="s">
        <v>19</v>
      </c>
      <c r="E84" s="15" t="s">
        <v>181</v>
      </c>
      <c r="F84" s="15">
        <v>71.15</v>
      </c>
      <c r="G84" s="16">
        <f t="shared" si="5"/>
        <v>35.575</v>
      </c>
      <c r="H84" s="15">
        <v>79.08</v>
      </c>
      <c r="I84" s="15">
        <f>H84*50%</f>
        <v>39.54</v>
      </c>
      <c r="J84" s="16">
        <f>G84+I84</f>
        <v>75.115</v>
      </c>
      <c r="K84" s="15">
        <v>7</v>
      </c>
      <c r="L84" s="17"/>
    </row>
    <row r="85" s="1" customFormat="1" ht="50" customHeight="1" spans="1:12">
      <c r="A85" s="13" t="s">
        <v>165</v>
      </c>
      <c r="B85" s="14" t="s">
        <v>173</v>
      </c>
      <c r="C85" s="14" t="s">
        <v>182</v>
      </c>
      <c r="D85" s="14" t="s">
        <v>16</v>
      </c>
      <c r="E85" s="15" t="s">
        <v>183</v>
      </c>
      <c r="F85" s="15">
        <v>74.6</v>
      </c>
      <c r="G85" s="16">
        <f t="shared" si="5"/>
        <v>37.3</v>
      </c>
      <c r="H85" s="18" t="s">
        <v>23</v>
      </c>
      <c r="I85" s="19"/>
      <c r="J85" s="19"/>
      <c r="K85" s="20"/>
      <c r="L85" s="17"/>
    </row>
    <row r="86" s="1" customFormat="1" ht="50" customHeight="1" spans="1:12">
      <c r="A86" s="13" t="s">
        <v>165</v>
      </c>
      <c r="B86" s="14" t="s">
        <v>173</v>
      </c>
      <c r="C86" s="14" t="s">
        <v>184</v>
      </c>
      <c r="D86" s="14" t="s">
        <v>19</v>
      </c>
      <c r="E86" s="15" t="s">
        <v>185</v>
      </c>
      <c r="F86" s="15">
        <v>73.85</v>
      </c>
      <c r="G86" s="16">
        <f t="shared" si="5"/>
        <v>36.925</v>
      </c>
      <c r="H86" s="18" t="s">
        <v>23</v>
      </c>
      <c r="I86" s="19"/>
      <c r="J86" s="19"/>
      <c r="K86" s="20"/>
      <c r="L86" s="17"/>
    </row>
    <row r="87" s="1" customFormat="1" ht="50" customHeight="1" spans="1:12">
      <c r="A87" s="13" t="s">
        <v>165</v>
      </c>
      <c r="B87" s="14" t="s">
        <v>173</v>
      </c>
      <c r="C87" s="14" t="s">
        <v>186</v>
      </c>
      <c r="D87" s="14" t="s">
        <v>16</v>
      </c>
      <c r="E87" s="15" t="s">
        <v>187</v>
      </c>
      <c r="F87" s="15">
        <v>72.85</v>
      </c>
      <c r="G87" s="16">
        <f t="shared" si="5"/>
        <v>36.425</v>
      </c>
      <c r="H87" s="18" t="s">
        <v>23</v>
      </c>
      <c r="I87" s="19"/>
      <c r="J87" s="19"/>
      <c r="K87" s="20"/>
      <c r="L87" s="17"/>
    </row>
  </sheetData>
  <autoFilter xmlns:etc="http://www.wps.cn/officeDocument/2017/etCustomData" ref="A2:L87" etc:filterBottomFollowUsedRange="0">
    <sortState ref="A2:L87">
      <sortCondition ref="J2:J87" descending="1"/>
    </sortState>
    <extLst/>
  </autoFilter>
  <mergeCells count="13">
    <mergeCell ref="A1:L1"/>
    <mergeCell ref="H5:K5"/>
    <mergeCell ref="H11:K11"/>
    <mergeCell ref="H12:K12"/>
    <mergeCell ref="H48:K48"/>
    <mergeCell ref="H49:K49"/>
    <mergeCell ref="H50:K50"/>
    <mergeCell ref="H51:K51"/>
    <mergeCell ref="H52:K52"/>
    <mergeCell ref="H53:K53"/>
    <mergeCell ref="H85:K85"/>
    <mergeCell ref="H86:K86"/>
    <mergeCell ref="H87:K87"/>
  </mergeCells>
  <pageMargins left="0.5" right="0.5" top="0.393055555555556" bottom="0.275" header="0.432638888888889" footer="0.156944444444444"/>
  <pageSetup paperSize="1" fitToHeight="0" orientation="landscape" useFirstPageNumber="1" horizontalDpi="300" verticalDpi="300"/>
  <headerFooter/>
  <rowBreaks count="2" manualBreakCount="2">
    <brk id="2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Yan.</cp:lastModifiedBy>
  <dcterms:created xsi:type="dcterms:W3CDTF">2026-04-13T03:28:00Z</dcterms:created>
  <dcterms:modified xsi:type="dcterms:W3CDTF">2026-04-13T03:32:21Z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1D485FA7E1BB4BDAAEDCB649EB33090C_11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