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<sst xmlns="http://schemas.openxmlformats.org/spreadsheetml/2006/main" count="521" uniqueCount="298">
  <si>
    <t>通山县雪灾毁损大棚设施修复补贴资金分配表</t>
  </si>
  <si>
    <t>序号</t>
  </si>
  <si>
    <t>乡镇</t>
  </si>
  <si>
    <t>村</t>
  </si>
  <si>
    <t>主体信息</t>
  </si>
  <si>
    <t>属性</t>
  </si>
  <si>
    <t>规格</t>
  </si>
  <si>
    <t>修复个数</t>
  </si>
  <si>
    <t>面积（平方）</t>
  </si>
  <si>
    <r>
      <t>补贴（元/</t>
    </r>
    <r>
      <rPr>
        <b/>
        <sz val="10"/>
        <rFont val="SimSun"/>
        <charset val="134"/>
      </rPr>
      <t>㎡</t>
    </r>
    <r>
      <rPr>
        <b/>
        <sz val="10"/>
        <rFont val="宋体"/>
        <charset val="134"/>
      </rPr>
      <t>）</t>
    </r>
  </si>
  <si>
    <t>补贴金额（元）</t>
  </si>
  <si>
    <t>合作社名称</t>
  </si>
  <si>
    <t>负责人姓名</t>
  </si>
  <si>
    <t>联系方式</t>
  </si>
  <si>
    <t>闯王镇</t>
  </si>
  <si>
    <t>刘家岭</t>
  </si>
  <si>
    <t>个人</t>
  </si>
  <si>
    <t>陈细兵</t>
  </si>
  <si>
    <t>钢架</t>
  </si>
  <si>
    <t>8*50</t>
  </si>
  <si>
    <t>大畈</t>
  </si>
  <si>
    <t>白泥</t>
  </si>
  <si>
    <t>国富农业观光园</t>
  </si>
  <si>
    <t>王贤国</t>
  </si>
  <si>
    <t>连栋</t>
  </si>
  <si>
    <t>8*40</t>
  </si>
  <si>
    <t>博润种养殖专业合作社</t>
  </si>
  <si>
    <t>谭燕妮</t>
  </si>
  <si>
    <t>12*60</t>
  </si>
  <si>
    <t>通山县留架家庭农场</t>
  </si>
  <si>
    <t>谭柳云</t>
  </si>
  <si>
    <t>4个9*35、2个12*40</t>
  </si>
  <si>
    <t>大坑</t>
  </si>
  <si>
    <t>通山县大畈排楼农业生态有限公司</t>
  </si>
  <si>
    <t>袁知胜</t>
  </si>
  <si>
    <t>8*35</t>
  </si>
  <si>
    <t>西泉村</t>
  </si>
  <si>
    <t>群策农业科技有限公司</t>
  </si>
  <si>
    <t>吴世湖</t>
  </si>
  <si>
    <t>竹架</t>
  </si>
  <si>
    <t>8*30</t>
  </si>
  <si>
    <t>燕厦乡</t>
  </si>
  <si>
    <t>北冲</t>
  </si>
  <si>
    <t>陈刚</t>
  </si>
  <si>
    <t>陈  刚</t>
  </si>
  <si>
    <t>8*83</t>
  </si>
  <si>
    <t>黄沙铺镇</t>
  </si>
  <si>
    <t>新屋村</t>
  </si>
  <si>
    <t>新升种养殖合作社</t>
  </si>
  <si>
    <t>阮班刚</t>
  </si>
  <si>
    <t>阮士军</t>
  </si>
  <si>
    <t>孟垅村</t>
  </si>
  <si>
    <t>华金种养殖专业合作社</t>
  </si>
  <si>
    <t>孟祥林</t>
  </si>
  <si>
    <t>6*20</t>
  </si>
  <si>
    <t>厦铺镇</t>
  </si>
  <si>
    <t>厦铺村</t>
  </si>
  <si>
    <t>忆香缘种植合作社</t>
  </si>
  <si>
    <t>曹茂海</t>
  </si>
  <si>
    <t>钢管</t>
  </si>
  <si>
    <t>6.5*100</t>
  </si>
  <si>
    <t>双河村</t>
  </si>
  <si>
    <t>陈奇才</t>
  </si>
  <si>
    <t>5*45</t>
  </si>
  <si>
    <t>瓜坪村</t>
  </si>
  <si>
    <t>陈兆龙</t>
  </si>
  <si>
    <t>水泥钢丝</t>
  </si>
  <si>
    <t>杨芳林乡</t>
  </si>
  <si>
    <t>杨芳林村</t>
  </si>
  <si>
    <t>杨联专业合作社</t>
  </si>
  <si>
    <t>黄国民</t>
  </si>
  <si>
    <t>8*71</t>
  </si>
  <si>
    <t>横溪村</t>
  </si>
  <si>
    <t>横溪村村级集体经济</t>
  </si>
  <si>
    <t>金良勇</t>
  </si>
  <si>
    <t>6.5*200</t>
  </si>
  <si>
    <t>南林桥镇</t>
  </si>
  <si>
    <t>南林村</t>
  </si>
  <si>
    <t>徐洋生</t>
  </si>
  <si>
    <t>湄溪村</t>
  </si>
  <si>
    <t>通山县乡林种养殖专业合作社</t>
  </si>
  <si>
    <t>陈卫星</t>
  </si>
  <si>
    <t>湄溪</t>
  </si>
  <si>
    <t>通山县通宏生态养殖专业合作社</t>
  </si>
  <si>
    <t>黄金雨</t>
  </si>
  <si>
    <t>18986632081</t>
  </si>
  <si>
    <t>砖、钢架</t>
  </si>
  <si>
    <t>15*24</t>
  </si>
  <si>
    <t>青垱村</t>
  </si>
  <si>
    <t>夏晚花</t>
  </si>
  <si>
    <t>石门村</t>
  </si>
  <si>
    <t>七里香种植专业合作社</t>
  </si>
  <si>
    <t>夏宗佑</t>
  </si>
  <si>
    <t>6*90</t>
  </si>
  <si>
    <t>吴文斌菜场</t>
  </si>
  <si>
    <t>吴文斌</t>
  </si>
  <si>
    <t>6*26</t>
  </si>
  <si>
    <t>大路乡</t>
  </si>
  <si>
    <t>新桥冯村</t>
  </si>
  <si>
    <t>果匠小镇</t>
  </si>
  <si>
    <t>夏国超</t>
  </si>
  <si>
    <t>8*80修复6个/8*75修复8个/8*65修复6个</t>
  </si>
  <si>
    <t>寺下村</t>
  </si>
  <si>
    <t>王细伍</t>
  </si>
  <si>
    <t>20个8*60、4个8*50、2个8*40</t>
  </si>
  <si>
    <t>塘下村</t>
  </si>
  <si>
    <t>阮诗六</t>
  </si>
  <si>
    <t>6*30/8*30</t>
  </si>
  <si>
    <t>九宫山镇</t>
  </si>
  <si>
    <t>牌楼村</t>
  </si>
  <si>
    <t>通山紫贝农业发展有限公司</t>
  </si>
  <si>
    <t>钱英</t>
  </si>
  <si>
    <t>6.3*70</t>
  </si>
  <si>
    <t>畈中村</t>
  </si>
  <si>
    <t>湖北金牡丹科技有限公司</t>
  </si>
  <si>
    <t>曹普根</t>
  </si>
  <si>
    <t>8*80</t>
  </si>
  <si>
    <t>吴著三</t>
  </si>
  <si>
    <t>3*60</t>
  </si>
  <si>
    <t>横石潭村</t>
  </si>
  <si>
    <t>成家树</t>
  </si>
  <si>
    <t>彭家垅村</t>
  </si>
  <si>
    <t>陈望汉</t>
  </si>
  <si>
    <t>钢架7*37、9*16 竹架9*20竹架1个、钢架3个</t>
  </si>
  <si>
    <t>钢架3元，竹架1元</t>
  </si>
  <si>
    <t>通羊镇</t>
  </si>
  <si>
    <t>衢潭村</t>
  </si>
  <si>
    <t>张日光</t>
  </si>
  <si>
    <t>6.5*25</t>
  </si>
  <si>
    <t>张三明</t>
  </si>
  <si>
    <t>楠竹</t>
  </si>
  <si>
    <t>5*40</t>
  </si>
  <si>
    <t>张监如</t>
  </si>
  <si>
    <t>6.5*50</t>
  </si>
  <si>
    <t>汪建国</t>
  </si>
  <si>
    <t>6*40</t>
  </si>
  <si>
    <t>张向如</t>
  </si>
  <si>
    <t>石航村</t>
  </si>
  <si>
    <t>石航蔬菜专业合作社</t>
  </si>
  <si>
    <t>周礼根</t>
  </si>
  <si>
    <t>12.5*46</t>
  </si>
  <si>
    <t>朱红耀</t>
  </si>
  <si>
    <t>5.5*40</t>
  </si>
  <si>
    <t>乐有桂</t>
  </si>
  <si>
    <t>7.5*35</t>
  </si>
  <si>
    <t>张佛次</t>
  </si>
  <si>
    <t>7.5*39</t>
  </si>
  <si>
    <t>张志雄</t>
  </si>
  <si>
    <t>5.5*35</t>
  </si>
  <si>
    <t>张老伍</t>
  </si>
  <si>
    <t>8.5*30</t>
  </si>
  <si>
    <t>张志飘</t>
  </si>
  <si>
    <t>8.5*39</t>
  </si>
  <si>
    <t>张善黑</t>
  </si>
  <si>
    <t>7.5*31</t>
  </si>
  <si>
    <t>张志坚</t>
  </si>
  <si>
    <t>8.5*45</t>
  </si>
  <si>
    <t>黄国军</t>
  </si>
  <si>
    <t>8.5*35</t>
  </si>
  <si>
    <t>黄国豪</t>
  </si>
  <si>
    <t>5.5*42</t>
  </si>
  <si>
    <t>黄丛刚</t>
  </si>
  <si>
    <t>郭邦忠</t>
  </si>
  <si>
    <t>7.5*42</t>
  </si>
  <si>
    <t>张召信</t>
  </si>
  <si>
    <t>张远和</t>
  </si>
  <si>
    <t>郭至端</t>
  </si>
  <si>
    <t xml:space="preserve"> 郭步洲</t>
  </si>
  <si>
    <t>8.5*25</t>
  </si>
  <si>
    <t xml:space="preserve">朱茂仙 </t>
  </si>
  <si>
    <t>郭利森</t>
  </si>
  <si>
    <t>5.5*28</t>
  </si>
  <si>
    <t xml:space="preserve">郭文书 </t>
  </si>
  <si>
    <t>8.5*28</t>
  </si>
  <si>
    <t xml:space="preserve"> 郭至栋</t>
  </si>
  <si>
    <t>郭肇龙</t>
  </si>
  <si>
    <t xml:space="preserve"> 郭至宏</t>
  </si>
  <si>
    <t xml:space="preserve"> 郭步勇</t>
  </si>
  <si>
    <t>郭步佳</t>
  </si>
  <si>
    <t>7.5*41</t>
  </si>
  <si>
    <t>郭步阶</t>
  </si>
  <si>
    <t>8.5*40</t>
  </si>
  <si>
    <t>郭步坦</t>
  </si>
  <si>
    <t>7.5*28</t>
  </si>
  <si>
    <t>郭海林</t>
  </si>
  <si>
    <t>管达年</t>
  </si>
  <si>
    <t>7.5*30</t>
  </si>
  <si>
    <t>张兰仙</t>
  </si>
  <si>
    <t>7.5*29</t>
  </si>
  <si>
    <t>管巍清</t>
  </si>
  <si>
    <t>8.5*29</t>
  </si>
  <si>
    <t>叶兰英</t>
  </si>
  <si>
    <t>8.5*42</t>
  </si>
  <si>
    <t>管云清</t>
  </si>
  <si>
    <t>管达安</t>
  </si>
  <si>
    <t>7.5*37</t>
  </si>
  <si>
    <t>管绪柱</t>
  </si>
  <si>
    <t>8.5*27</t>
  </si>
  <si>
    <t>管盛庆</t>
  </si>
  <si>
    <t>管定发</t>
  </si>
  <si>
    <t>5.5*27</t>
  </si>
  <si>
    <t>管定兴</t>
  </si>
  <si>
    <t>管绪鹏</t>
  </si>
  <si>
    <t>管汉红</t>
  </si>
  <si>
    <t>郭新飞</t>
  </si>
  <si>
    <t>7.5*25</t>
  </si>
  <si>
    <t>管达航</t>
  </si>
  <si>
    <t>郭西德</t>
  </si>
  <si>
    <t>郭西跃</t>
  </si>
  <si>
    <t>7.5*38</t>
  </si>
  <si>
    <t>管坤台</t>
  </si>
  <si>
    <t>管志昌</t>
  </si>
  <si>
    <t>郑家坪村</t>
  </si>
  <si>
    <t>郑家坪村一组</t>
  </si>
  <si>
    <t>阮诗礼</t>
  </si>
  <si>
    <t>8*65</t>
  </si>
  <si>
    <t>郑家坪村三组</t>
  </si>
  <si>
    <t>杨守军</t>
  </si>
  <si>
    <t>8*68</t>
  </si>
  <si>
    <t>郑家坪村六组</t>
  </si>
  <si>
    <t>乐昌福</t>
  </si>
  <si>
    <t>8*43</t>
  </si>
  <si>
    <t>郑家坪村经济合作社</t>
  </si>
  <si>
    <t>乐英豪</t>
  </si>
  <si>
    <t>8*58</t>
  </si>
  <si>
    <t>华宇粮油</t>
  </si>
  <si>
    <t>仇清泉</t>
  </si>
  <si>
    <t>沙堤村</t>
  </si>
  <si>
    <t>海强种植家庭农场</t>
  </si>
  <si>
    <t>朱海强</t>
  </si>
  <si>
    <t>8*60</t>
  </si>
  <si>
    <t>建中种养殖合作社</t>
  </si>
  <si>
    <t>朱建中</t>
  </si>
  <si>
    <t>8*55</t>
  </si>
  <si>
    <t>林乐草莓种植家庭农场</t>
  </si>
  <si>
    <t>林开全</t>
  </si>
  <si>
    <t>畈泥火龙果种植专业合作社</t>
  </si>
  <si>
    <t>草莓园</t>
  </si>
  <si>
    <t>卓明月</t>
  </si>
  <si>
    <t>新塘下村</t>
  </si>
  <si>
    <t>领康合作种养殖社</t>
  </si>
  <si>
    <t>华双</t>
  </si>
  <si>
    <t>曹可重西瓜基地</t>
  </si>
  <si>
    <t>曹可重</t>
  </si>
  <si>
    <t>竹木大棚</t>
  </si>
  <si>
    <t>5*20</t>
  </si>
  <si>
    <t>菌菇基地</t>
  </si>
  <si>
    <t>张子文</t>
  </si>
  <si>
    <t>6.5*75</t>
  </si>
  <si>
    <t>石宕村</t>
  </si>
  <si>
    <t>郑生义</t>
  </si>
  <si>
    <t>6*38</t>
  </si>
  <si>
    <t>郑贤礼</t>
  </si>
  <si>
    <t>6*50</t>
  </si>
  <si>
    <t>郑贤忠</t>
  </si>
  <si>
    <t>6*30</t>
  </si>
  <si>
    <t>郑贤波</t>
  </si>
  <si>
    <t>木结构</t>
  </si>
  <si>
    <t>雷振龙</t>
  </si>
  <si>
    <t>雷仲谋</t>
  </si>
  <si>
    <t>6*25</t>
  </si>
  <si>
    <t>雷振强</t>
  </si>
  <si>
    <t>6*17</t>
  </si>
  <si>
    <t>雷振家</t>
  </si>
  <si>
    <t>刘杏红</t>
  </si>
  <si>
    <t>6*35</t>
  </si>
  <si>
    <t>郑生后</t>
  </si>
  <si>
    <t>郑贤勤</t>
  </si>
  <si>
    <t>6*35/6*40</t>
  </si>
  <si>
    <t>湄港村</t>
  </si>
  <si>
    <t>许细海</t>
  </si>
  <si>
    <t>熊远安</t>
  </si>
  <si>
    <t>夏金恒</t>
  </si>
  <si>
    <t>10*20</t>
  </si>
  <si>
    <t>陈保华</t>
  </si>
  <si>
    <t>竹木结构</t>
  </si>
  <si>
    <t>4.5*5</t>
  </si>
  <si>
    <t>大畈程村</t>
  </si>
  <si>
    <t>大畈程村果馨园西瓜棚</t>
  </si>
  <si>
    <t>沈立国</t>
  </si>
  <si>
    <t>5*30</t>
  </si>
  <si>
    <t>寨下村</t>
  </si>
  <si>
    <t>刘子哥葡萄园</t>
  </si>
  <si>
    <t>刘军</t>
  </si>
  <si>
    <t>6*70</t>
  </si>
  <si>
    <t>泉港村</t>
  </si>
  <si>
    <t>方宏飞</t>
  </si>
  <si>
    <t>茅田村</t>
  </si>
  <si>
    <t>徐赐洪</t>
  </si>
  <si>
    <t>井湾村</t>
  </si>
  <si>
    <t>胜群合作社</t>
  </si>
  <si>
    <t>陈世胜</t>
  </si>
  <si>
    <t>李渡村</t>
  </si>
  <si>
    <t>朱希兴</t>
  </si>
  <si>
    <t>赤城村</t>
  </si>
  <si>
    <t>乐殷强</t>
  </si>
  <si>
    <t>5.3*20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</si>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</sst>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b/>
      <sz val="9"/>
      <name val="宋体"/>
      <charset val="134"/>
      <scheme val="major"/>
    </font>
    <font>
      <b/>
      <sz val="10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9"/>
      <name val="宋体"/>
      <charset val="134"/>
      <scheme val="minor"/>
    </font>
    <font>
      <sz val="10"/>
      <name val="宋体"/>
      <charset val="0"/>
    </font>
    <font>
      <b/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tabSelected="1" workbookViewId="0">
      <pane ySplit="5" topLeftCell="A84" activePane="bottomLeft" state="frozen"/>
      <selection/>
      <selection pane="bottomLeft" activeCell="H107" sqref="H107"/>
    </sheetView>
  </sheetViews>
  <sheetFormatPr defaultColWidth="9" defaultRowHeight="13.5"/>
  <cols>
    <col min="1" max="1" width="4.38333333333333" style="8" customWidth="1"/>
    <col min="2" max="2" width="6.73333333333333" style="9" customWidth="1"/>
    <col min="3" max="3" width="6.7" style="9" customWidth="1"/>
    <col min="4" max="4" width="17.75" style="10" customWidth="1"/>
    <col min="5" max="5" width="9.33333333333333" style="10" customWidth="1"/>
    <col min="6" max="6" width="12.8833333333333" style="11" customWidth="1"/>
    <col min="7" max="7" width="7.625" style="10" customWidth="1"/>
    <col min="8" max="8" width="10.625" style="10" customWidth="1"/>
    <col min="9" max="9" width="6" style="10" customWidth="1"/>
    <col min="10" max="10" width="6.125" style="10" customWidth="1"/>
    <col min="11" max="11" width="6.25" style="10" customWidth="1"/>
    <col min="12" max="12" width="7.125" style="10" customWidth="1"/>
    <col min="14" max="14" width="17.5" customWidth="1"/>
  </cols>
  <sheetData>
    <row r="1" spans="1:12">
      <c r="A1" s="12" t="s">
        <v>0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2"/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</row>
    <row r="3" ht="20" customHeight="1" spans="1:12">
      <c r="A3" s="12"/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</row>
    <row r="4" ht="27" customHeight="1" spans="1:12">
      <c r="A4" s="15" t="s">
        <v>1</v>
      </c>
      <c r="B4" s="16" t="s">
        <v>2</v>
      </c>
      <c r="C4" s="16" t="s">
        <v>3</v>
      </c>
      <c r="D4" s="17" t="s">
        <v>4</v>
      </c>
      <c r="E4" s="17"/>
      <c r="F4" s="18"/>
      <c r="G4" s="17" t="s">
        <v>5</v>
      </c>
      <c r="H4" s="19" t="s">
        <v>6</v>
      </c>
      <c r="I4" s="39" t="s">
        <v>7</v>
      </c>
      <c r="J4" s="40" t="s">
        <v>8</v>
      </c>
      <c r="K4" s="40" t="s">
        <v>9</v>
      </c>
      <c r="L4" s="40" t="s">
        <v>10</v>
      </c>
    </row>
    <row r="5" ht="41" customHeight="1" spans="1:16">
      <c r="A5" s="15"/>
      <c r="B5" s="20"/>
      <c r="C5" s="20"/>
      <c r="D5" s="17" t="s">
        <v>11</v>
      </c>
      <c r="E5" s="17" t="s">
        <v>12</v>
      </c>
      <c r="F5" s="18" t="s">
        <v>13</v>
      </c>
      <c r="G5" s="17"/>
      <c r="H5" s="21"/>
      <c r="I5" s="41"/>
      <c r="J5" s="42"/>
      <c r="K5" s="42"/>
      <c r="L5" s="42"/>
      <c r="P5" s="43"/>
    </row>
    <row r="6" s="2" customFormat="1" ht="28" customHeight="1" spans="1:12">
      <c r="A6" s="22">
        <v>1</v>
      </c>
      <c r="B6" s="23" t="s">
        <v>14</v>
      </c>
      <c r="C6" s="23" t="s">
        <v>15</v>
      </c>
      <c r="D6" s="24" t="s">
        <v>16</v>
      </c>
      <c r="E6" s="24" t="s">
        <v>17</v>
      </c>
      <c r="F6" s="24">
        <v>13476876380</v>
      </c>
      <c r="G6" s="24" t="s">
        <v>18</v>
      </c>
      <c r="H6" s="24" t="s">
        <v>19</v>
      </c>
      <c r="I6" s="24">
        <v>3</v>
      </c>
      <c r="J6" s="24">
        <v>1200</v>
      </c>
      <c r="K6" s="24">
        <v>3</v>
      </c>
      <c r="L6" s="24">
        <f>J6*K6</f>
        <v>3600</v>
      </c>
    </row>
    <row r="7" s="2" customFormat="1" ht="24" customHeight="1" spans="1:12">
      <c r="A7" s="22">
        <v>2</v>
      </c>
      <c r="B7" s="25" t="s">
        <v>20</v>
      </c>
      <c r="C7" s="25" t="s">
        <v>21</v>
      </c>
      <c r="D7" s="24" t="s">
        <v>22</v>
      </c>
      <c r="E7" s="24" t="s">
        <v>23</v>
      </c>
      <c r="F7" s="24">
        <v>15997956267</v>
      </c>
      <c r="G7" s="24" t="s">
        <v>24</v>
      </c>
      <c r="H7" s="24" t="s">
        <v>25</v>
      </c>
      <c r="I7" s="24">
        <v>9</v>
      </c>
      <c r="J7" s="24">
        <v>2880</v>
      </c>
      <c r="K7" s="24">
        <v>3</v>
      </c>
      <c r="L7" s="24">
        <f t="shared" ref="L6:L17" si="0">J7*K7</f>
        <v>8640</v>
      </c>
    </row>
    <row r="8" s="3" customFormat="1" ht="43" customHeight="1" spans="1:13">
      <c r="A8" s="22">
        <v>3</v>
      </c>
      <c r="B8" s="26"/>
      <c r="C8" s="26"/>
      <c r="D8" s="24" t="s">
        <v>26</v>
      </c>
      <c r="E8" s="24" t="s">
        <v>27</v>
      </c>
      <c r="F8" s="24">
        <v>15997938725</v>
      </c>
      <c r="G8" s="24" t="s">
        <v>24</v>
      </c>
      <c r="H8" s="24" t="s">
        <v>28</v>
      </c>
      <c r="I8" s="24">
        <v>16</v>
      </c>
      <c r="J8" s="24">
        <v>11520</v>
      </c>
      <c r="K8" s="24">
        <v>3</v>
      </c>
      <c r="L8" s="24">
        <f t="shared" si="0"/>
        <v>34560</v>
      </c>
      <c r="M8" s="2"/>
    </row>
    <row r="9" s="2" customFormat="1" ht="30" customHeight="1" spans="1:12">
      <c r="A9" s="22">
        <v>4</v>
      </c>
      <c r="B9" s="26"/>
      <c r="C9" s="27"/>
      <c r="D9" s="24" t="s">
        <v>29</v>
      </c>
      <c r="E9" s="24" t="s">
        <v>30</v>
      </c>
      <c r="F9" s="24">
        <v>18872832417</v>
      </c>
      <c r="G9" s="24" t="s">
        <v>24</v>
      </c>
      <c r="H9" s="24" t="s">
        <v>31</v>
      </c>
      <c r="I9" s="24">
        <v>6</v>
      </c>
      <c r="J9" s="24">
        <v>2220</v>
      </c>
      <c r="K9" s="24">
        <v>3</v>
      </c>
      <c r="L9" s="24">
        <f t="shared" si="0"/>
        <v>6660</v>
      </c>
    </row>
    <row r="10" s="2" customFormat="1" ht="36" customHeight="1" spans="1:12">
      <c r="A10" s="22">
        <v>5</v>
      </c>
      <c r="B10" s="26"/>
      <c r="C10" s="23" t="s">
        <v>32</v>
      </c>
      <c r="D10" s="24" t="s">
        <v>33</v>
      </c>
      <c r="E10" s="24" t="s">
        <v>34</v>
      </c>
      <c r="F10" s="24">
        <v>15027369701</v>
      </c>
      <c r="G10" s="24" t="s">
        <v>24</v>
      </c>
      <c r="H10" s="24" t="s">
        <v>35</v>
      </c>
      <c r="I10" s="24">
        <v>1</v>
      </c>
      <c r="J10" s="24">
        <v>280</v>
      </c>
      <c r="K10" s="24">
        <v>3</v>
      </c>
      <c r="L10" s="24">
        <f t="shared" si="0"/>
        <v>840</v>
      </c>
    </row>
    <row r="11" s="2" customFormat="1" ht="30" customHeight="1" spans="1:12">
      <c r="A11" s="22">
        <v>6</v>
      </c>
      <c r="B11" s="27"/>
      <c r="C11" s="23" t="s">
        <v>36</v>
      </c>
      <c r="D11" s="24" t="s">
        <v>37</v>
      </c>
      <c r="E11" s="24" t="s">
        <v>38</v>
      </c>
      <c r="F11" s="24">
        <v>15872863695</v>
      </c>
      <c r="G11" s="24" t="s">
        <v>39</v>
      </c>
      <c r="H11" s="24" t="s">
        <v>40</v>
      </c>
      <c r="I11" s="24">
        <v>4</v>
      </c>
      <c r="J11" s="24">
        <v>240</v>
      </c>
      <c r="K11" s="24">
        <v>1</v>
      </c>
      <c r="L11" s="24">
        <f t="shared" si="0"/>
        <v>240</v>
      </c>
    </row>
    <row r="12" s="2" customFormat="1" ht="30" customHeight="1" spans="1:12">
      <c r="A12" s="22">
        <v>7</v>
      </c>
      <c r="B12" s="23" t="s">
        <v>41</v>
      </c>
      <c r="C12" s="23" t="s">
        <v>42</v>
      </c>
      <c r="D12" s="24" t="s">
        <v>43</v>
      </c>
      <c r="E12" s="24" t="s">
        <v>44</v>
      </c>
      <c r="F12" s="24">
        <v>18572927661</v>
      </c>
      <c r="G12" s="24" t="s">
        <v>18</v>
      </c>
      <c r="H12" s="24" t="s">
        <v>45</v>
      </c>
      <c r="I12" s="24">
        <v>20</v>
      </c>
      <c r="J12" s="24">
        <v>13280</v>
      </c>
      <c r="K12" s="44">
        <v>3</v>
      </c>
      <c r="L12" s="24">
        <f t="shared" si="0"/>
        <v>39840</v>
      </c>
    </row>
    <row r="13" s="3" customFormat="1" ht="40" customHeight="1" spans="1:13">
      <c r="A13" s="22">
        <v>8</v>
      </c>
      <c r="B13" s="25" t="s">
        <v>46</v>
      </c>
      <c r="C13" s="23" t="s">
        <v>47</v>
      </c>
      <c r="D13" s="24" t="s">
        <v>48</v>
      </c>
      <c r="E13" s="24" t="s">
        <v>49</v>
      </c>
      <c r="F13" s="24">
        <v>15027378828</v>
      </c>
      <c r="G13" s="24" t="s">
        <v>18</v>
      </c>
      <c r="H13" s="24" t="s">
        <v>35</v>
      </c>
      <c r="I13" s="24">
        <v>6</v>
      </c>
      <c r="J13" s="24">
        <v>1680</v>
      </c>
      <c r="K13" s="24">
        <v>3</v>
      </c>
      <c r="L13" s="24">
        <f t="shared" si="0"/>
        <v>5040</v>
      </c>
      <c r="M13" s="2"/>
    </row>
    <row r="14" s="3" customFormat="1" ht="47" customHeight="1" spans="1:13">
      <c r="A14" s="22">
        <v>9</v>
      </c>
      <c r="B14" s="26"/>
      <c r="C14" s="23" t="s">
        <v>47</v>
      </c>
      <c r="D14" s="24"/>
      <c r="E14" s="24" t="s">
        <v>50</v>
      </c>
      <c r="F14" s="24">
        <v>15377162708</v>
      </c>
      <c r="G14" s="24" t="s">
        <v>18</v>
      </c>
      <c r="H14" s="24" t="s">
        <v>19</v>
      </c>
      <c r="I14" s="24">
        <v>8</v>
      </c>
      <c r="J14" s="24">
        <v>3200</v>
      </c>
      <c r="K14" s="24">
        <v>3</v>
      </c>
      <c r="L14" s="24">
        <f t="shared" si="0"/>
        <v>9600</v>
      </c>
      <c r="M14" s="2"/>
    </row>
    <row r="15" s="2" customFormat="1" ht="31" customHeight="1" spans="1:12">
      <c r="A15" s="22">
        <v>10</v>
      </c>
      <c r="B15" s="27"/>
      <c r="C15" s="28" t="s">
        <v>51</v>
      </c>
      <c r="D15" s="29" t="s">
        <v>52</v>
      </c>
      <c r="E15" s="29" t="s">
        <v>53</v>
      </c>
      <c r="F15" s="29">
        <v>18827319712</v>
      </c>
      <c r="G15" s="29" t="s">
        <v>18</v>
      </c>
      <c r="H15" s="29" t="s">
        <v>54</v>
      </c>
      <c r="I15" s="29">
        <v>6</v>
      </c>
      <c r="J15" s="29">
        <v>720</v>
      </c>
      <c r="K15" s="29">
        <v>3</v>
      </c>
      <c r="L15" s="24">
        <f t="shared" si="0"/>
        <v>2160</v>
      </c>
    </row>
    <row r="16" s="3" customFormat="1" ht="39" customHeight="1" spans="1:13">
      <c r="A16" s="22">
        <v>11</v>
      </c>
      <c r="B16" s="25" t="s">
        <v>55</v>
      </c>
      <c r="C16" s="23" t="s">
        <v>56</v>
      </c>
      <c r="D16" s="24" t="s">
        <v>57</v>
      </c>
      <c r="E16" s="24" t="s">
        <v>58</v>
      </c>
      <c r="F16" s="24">
        <v>17720335664</v>
      </c>
      <c r="G16" s="24" t="s">
        <v>59</v>
      </c>
      <c r="H16" s="24" t="s">
        <v>60</v>
      </c>
      <c r="I16" s="24">
        <v>13</v>
      </c>
      <c r="J16" s="24">
        <v>8450</v>
      </c>
      <c r="K16" s="24">
        <v>3</v>
      </c>
      <c r="L16" s="24">
        <f t="shared" si="0"/>
        <v>25350</v>
      </c>
      <c r="M16" s="2"/>
    </row>
    <row r="17" s="2" customFormat="1" ht="33" customHeight="1" spans="1:12">
      <c r="A17" s="22">
        <v>12</v>
      </c>
      <c r="B17" s="26"/>
      <c r="C17" s="23" t="s">
        <v>61</v>
      </c>
      <c r="D17" s="24" t="s">
        <v>16</v>
      </c>
      <c r="E17" s="24" t="s">
        <v>62</v>
      </c>
      <c r="F17" s="24">
        <v>18071260209</v>
      </c>
      <c r="G17" s="24" t="s">
        <v>18</v>
      </c>
      <c r="H17" s="24" t="s">
        <v>63</v>
      </c>
      <c r="I17" s="24">
        <v>4</v>
      </c>
      <c r="J17" s="24">
        <v>900</v>
      </c>
      <c r="K17" s="24">
        <v>3</v>
      </c>
      <c r="L17" s="24">
        <f t="shared" si="0"/>
        <v>2700</v>
      </c>
    </row>
    <row r="18" s="3" customFormat="1" ht="38" customHeight="1" spans="1:13">
      <c r="A18" s="22">
        <v>13</v>
      </c>
      <c r="B18" s="27"/>
      <c r="C18" s="23" t="s">
        <v>64</v>
      </c>
      <c r="D18" s="24"/>
      <c r="E18" s="24" t="s">
        <v>65</v>
      </c>
      <c r="F18" s="24">
        <v>19971248700</v>
      </c>
      <c r="G18" s="24" t="s">
        <v>66</v>
      </c>
      <c r="H18" s="24"/>
      <c r="I18" s="24"/>
      <c r="J18" s="24">
        <v>6230</v>
      </c>
      <c r="K18" s="24">
        <v>3</v>
      </c>
      <c r="L18" s="24">
        <v>18690</v>
      </c>
      <c r="M18" s="2"/>
    </row>
    <row r="19" s="3" customFormat="1" ht="38" customHeight="1" spans="1:13">
      <c r="A19" s="22">
        <v>14</v>
      </c>
      <c r="B19" s="25" t="s">
        <v>67</v>
      </c>
      <c r="C19" s="23" t="s">
        <v>68</v>
      </c>
      <c r="D19" s="24" t="s">
        <v>69</v>
      </c>
      <c r="E19" s="24" t="s">
        <v>70</v>
      </c>
      <c r="F19" s="24">
        <v>15327215509</v>
      </c>
      <c r="G19" s="24" t="s">
        <v>18</v>
      </c>
      <c r="H19" s="24" t="s">
        <v>71</v>
      </c>
      <c r="I19" s="24">
        <v>6</v>
      </c>
      <c r="J19" s="24">
        <v>3408</v>
      </c>
      <c r="K19" s="24">
        <v>3</v>
      </c>
      <c r="L19" s="24">
        <f t="shared" ref="L19:L33" si="1">J19*K19</f>
        <v>10224</v>
      </c>
      <c r="M19" s="2"/>
    </row>
    <row r="20" s="3" customFormat="1" ht="51" customHeight="1" spans="1:13">
      <c r="A20" s="22">
        <v>15</v>
      </c>
      <c r="B20" s="27"/>
      <c r="C20" s="23" t="s">
        <v>72</v>
      </c>
      <c r="D20" s="24" t="s">
        <v>73</v>
      </c>
      <c r="E20" s="24" t="s">
        <v>74</v>
      </c>
      <c r="F20" s="24">
        <v>18107156886</v>
      </c>
      <c r="G20" s="24" t="s">
        <v>18</v>
      </c>
      <c r="H20" s="24" t="s">
        <v>75</v>
      </c>
      <c r="I20" s="24">
        <v>5</v>
      </c>
      <c r="J20" s="24">
        <v>6500</v>
      </c>
      <c r="K20" s="24">
        <v>3</v>
      </c>
      <c r="L20" s="24">
        <f t="shared" si="1"/>
        <v>19500</v>
      </c>
      <c r="M20" s="2"/>
    </row>
    <row r="21" s="3" customFormat="1" ht="45" customHeight="1" spans="1:13">
      <c r="A21" s="22">
        <v>16</v>
      </c>
      <c r="B21" s="25" t="s">
        <v>76</v>
      </c>
      <c r="C21" s="23" t="s">
        <v>77</v>
      </c>
      <c r="D21" s="24" t="s">
        <v>16</v>
      </c>
      <c r="E21" s="24" t="s">
        <v>78</v>
      </c>
      <c r="F21" s="24">
        <v>19108677298</v>
      </c>
      <c r="G21" s="24" t="s">
        <v>18</v>
      </c>
      <c r="H21" s="24" t="s">
        <v>19</v>
      </c>
      <c r="I21" s="24">
        <v>8</v>
      </c>
      <c r="J21" s="24">
        <v>3200</v>
      </c>
      <c r="K21" s="24">
        <v>3</v>
      </c>
      <c r="L21" s="24">
        <f t="shared" si="1"/>
        <v>9600</v>
      </c>
      <c r="M21" s="2"/>
    </row>
    <row r="22" s="3" customFormat="1" ht="33" customHeight="1" spans="1:13">
      <c r="A22" s="22">
        <v>17</v>
      </c>
      <c r="B22" s="26"/>
      <c r="C22" s="23" t="s">
        <v>79</v>
      </c>
      <c r="D22" s="24" t="s">
        <v>80</v>
      </c>
      <c r="E22" s="24" t="s">
        <v>81</v>
      </c>
      <c r="F22" s="24">
        <v>15972512097</v>
      </c>
      <c r="G22" s="24" t="s">
        <v>18</v>
      </c>
      <c r="H22" s="24" t="s">
        <v>25</v>
      </c>
      <c r="I22" s="24">
        <v>4</v>
      </c>
      <c r="J22" s="24">
        <v>1280</v>
      </c>
      <c r="K22" s="24">
        <v>3</v>
      </c>
      <c r="L22" s="24">
        <f t="shared" si="1"/>
        <v>3840</v>
      </c>
      <c r="M22" s="2"/>
    </row>
    <row r="23" s="4" customFormat="1" ht="34" customHeight="1" spans="1:13">
      <c r="A23" s="22">
        <v>18</v>
      </c>
      <c r="B23" s="30"/>
      <c r="C23" s="28" t="s">
        <v>82</v>
      </c>
      <c r="D23" s="29" t="s">
        <v>83</v>
      </c>
      <c r="E23" s="29" t="s">
        <v>84</v>
      </c>
      <c r="F23" s="29" t="s">
        <v>85</v>
      </c>
      <c r="G23" s="29" t="s">
        <v>86</v>
      </c>
      <c r="H23" s="29" t="s">
        <v>87</v>
      </c>
      <c r="I23" s="29">
        <v>1</v>
      </c>
      <c r="J23" s="29">
        <v>360</v>
      </c>
      <c r="K23" s="29">
        <v>3</v>
      </c>
      <c r="L23" s="29">
        <f t="shared" si="1"/>
        <v>1080</v>
      </c>
      <c r="M23" s="6"/>
    </row>
    <row r="24" s="3" customFormat="1" ht="28" customHeight="1" spans="1:13">
      <c r="A24" s="22">
        <v>19</v>
      </c>
      <c r="B24" s="26"/>
      <c r="C24" s="23" t="s">
        <v>88</v>
      </c>
      <c r="D24" s="24"/>
      <c r="E24" s="24" t="s">
        <v>89</v>
      </c>
      <c r="F24" s="24">
        <v>15327819045</v>
      </c>
      <c r="G24" s="24" t="s">
        <v>18</v>
      </c>
      <c r="H24" s="24" t="s">
        <v>54</v>
      </c>
      <c r="I24" s="24">
        <v>2</v>
      </c>
      <c r="J24" s="24">
        <v>240</v>
      </c>
      <c r="K24" s="24">
        <v>3</v>
      </c>
      <c r="L24" s="24">
        <f t="shared" si="1"/>
        <v>720</v>
      </c>
      <c r="M24" s="2"/>
    </row>
    <row r="25" s="3" customFormat="1" ht="75" customHeight="1" spans="1:13">
      <c r="A25" s="22">
        <v>20</v>
      </c>
      <c r="B25" s="26"/>
      <c r="C25" s="23" t="s">
        <v>90</v>
      </c>
      <c r="D25" s="24" t="s">
        <v>91</v>
      </c>
      <c r="E25" s="24" t="s">
        <v>92</v>
      </c>
      <c r="F25" s="24">
        <v>15972398334</v>
      </c>
      <c r="G25" s="24" t="s">
        <v>18</v>
      </c>
      <c r="H25" s="24" t="s">
        <v>93</v>
      </c>
      <c r="I25" s="24">
        <v>18</v>
      </c>
      <c r="J25" s="24">
        <v>9720</v>
      </c>
      <c r="K25" s="24">
        <v>3</v>
      </c>
      <c r="L25" s="24">
        <f t="shared" si="1"/>
        <v>29160</v>
      </c>
      <c r="M25" s="2"/>
    </row>
    <row r="26" s="2" customFormat="1" ht="32" customHeight="1" spans="1:12">
      <c r="A26" s="22">
        <v>21</v>
      </c>
      <c r="B26" s="27"/>
      <c r="C26" s="23" t="s">
        <v>90</v>
      </c>
      <c r="D26" s="29" t="s">
        <v>94</v>
      </c>
      <c r="E26" s="29" t="s">
        <v>95</v>
      </c>
      <c r="F26" s="29">
        <v>18154485176</v>
      </c>
      <c r="G26" s="24" t="s">
        <v>18</v>
      </c>
      <c r="H26" s="24" t="s">
        <v>96</v>
      </c>
      <c r="I26" s="29">
        <v>2</v>
      </c>
      <c r="J26" s="29">
        <v>312</v>
      </c>
      <c r="K26" s="29">
        <v>3</v>
      </c>
      <c r="L26" s="24">
        <f t="shared" si="1"/>
        <v>936</v>
      </c>
    </row>
    <row r="27" s="5" customFormat="1" ht="64" customHeight="1" spans="1:13">
      <c r="A27" s="22">
        <v>22</v>
      </c>
      <c r="B27" s="31" t="s">
        <v>97</v>
      </c>
      <c r="C27" s="28" t="s">
        <v>98</v>
      </c>
      <c r="D27" s="29" t="s">
        <v>99</v>
      </c>
      <c r="E27" s="29" t="s">
        <v>100</v>
      </c>
      <c r="F27" s="29">
        <v>17371507986</v>
      </c>
      <c r="G27" s="29" t="s">
        <v>18</v>
      </c>
      <c r="H27" s="29" t="s">
        <v>101</v>
      </c>
      <c r="I27" s="29">
        <v>20</v>
      </c>
      <c r="J27" s="29">
        <v>11760</v>
      </c>
      <c r="K27" s="29">
        <v>3</v>
      </c>
      <c r="L27" s="24">
        <f t="shared" si="1"/>
        <v>35280</v>
      </c>
      <c r="M27" s="2"/>
    </row>
    <row r="28" s="3" customFormat="1" ht="46" customHeight="1" spans="1:13">
      <c r="A28" s="22">
        <v>23</v>
      </c>
      <c r="B28" s="30"/>
      <c r="C28" s="28" t="s">
        <v>102</v>
      </c>
      <c r="D28" s="29"/>
      <c r="E28" s="29" t="s">
        <v>103</v>
      </c>
      <c r="F28" s="29">
        <v>15872058905</v>
      </c>
      <c r="G28" s="24" t="s">
        <v>18</v>
      </c>
      <c r="H28" s="24" t="s">
        <v>104</v>
      </c>
      <c r="I28" s="29">
        <v>26</v>
      </c>
      <c r="J28" s="29">
        <v>11840</v>
      </c>
      <c r="K28" s="29">
        <v>3</v>
      </c>
      <c r="L28" s="24">
        <f t="shared" si="1"/>
        <v>35520</v>
      </c>
      <c r="M28" s="2"/>
    </row>
    <row r="29" s="3" customFormat="1" ht="35" customHeight="1" spans="1:13">
      <c r="A29" s="22">
        <v>24</v>
      </c>
      <c r="B29" s="32"/>
      <c r="C29" s="28" t="s">
        <v>105</v>
      </c>
      <c r="D29" s="33"/>
      <c r="E29" s="29" t="s">
        <v>106</v>
      </c>
      <c r="F29" s="29">
        <v>13797254761</v>
      </c>
      <c r="G29" s="24" t="s">
        <v>18</v>
      </c>
      <c r="H29" s="24" t="s">
        <v>107</v>
      </c>
      <c r="I29" s="29">
        <v>5</v>
      </c>
      <c r="J29" s="29">
        <v>2100</v>
      </c>
      <c r="K29" s="29">
        <v>3</v>
      </c>
      <c r="L29" s="24">
        <f t="shared" si="1"/>
        <v>6300</v>
      </c>
      <c r="M29" s="2"/>
    </row>
    <row r="30" s="3" customFormat="1" ht="38" customHeight="1" spans="1:13">
      <c r="A30" s="22">
        <v>25</v>
      </c>
      <c r="B30" s="25" t="s">
        <v>108</v>
      </c>
      <c r="C30" s="23" t="s">
        <v>109</v>
      </c>
      <c r="D30" s="24" t="s">
        <v>110</v>
      </c>
      <c r="E30" s="24" t="s">
        <v>111</v>
      </c>
      <c r="F30" s="24">
        <v>13477768943</v>
      </c>
      <c r="G30" s="24" t="s">
        <v>18</v>
      </c>
      <c r="H30" s="24" t="s">
        <v>112</v>
      </c>
      <c r="I30" s="24">
        <v>15</v>
      </c>
      <c r="J30" s="24">
        <v>5733</v>
      </c>
      <c r="K30" s="24">
        <v>3</v>
      </c>
      <c r="L30" s="24">
        <f t="shared" si="1"/>
        <v>17199</v>
      </c>
      <c r="M30" s="2"/>
    </row>
    <row r="31" s="3" customFormat="1" ht="46" customHeight="1" spans="1:13">
      <c r="A31" s="22">
        <v>26</v>
      </c>
      <c r="B31" s="26"/>
      <c r="C31" s="25" t="s">
        <v>113</v>
      </c>
      <c r="D31" s="24" t="s">
        <v>114</v>
      </c>
      <c r="E31" s="24" t="s">
        <v>115</v>
      </c>
      <c r="F31" s="24">
        <v>13972849908</v>
      </c>
      <c r="G31" s="24" t="s">
        <v>18</v>
      </c>
      <c r="H31" s="24" t="s">
        <v>116</v>
      </c>
      <c r="I31" s="24">
        <v>37</v>
      </c>
      <c r="J31" s="24">
        <v>23680</v>
      </c>
      <c r="K31" s="24">
        <v>3</v>
      </c>
      <c r="L31" s="24">
        <f t="shared" si="1"/>
        <v>71040</v>
      </c>
      <c r="M31" s="2"/>
    </row>
    <row r="32" s="2" customFormat="1" ht="35" customHeight="1" spans="1:12">
      <c r="A32" s="22">
        <v>27</v>
      </c>
      <c r="B32" s="26"/>
      <c r="C32" s="27"/>
      <c r="D32" s="24" t="s">
        <v>117</v>
      </c>
      <c r="E32" s="24" t="s">
        <v>117</v>
      </c>
      <c r="F32" s="24">
        <v>15997973690</v>
      </c>
      <c r="G32" s="24" t="s">
        <v>18</v>
      </c>
      <c r="H32" s="24" t="s">
        <v>118</v>
      </c>
      <c r="I32" s="24">
        <v>13</v>
      </c>
      <c r="J32" s="24">
        <v>2340</v>
      </c>
      <c r="K32" s="24">
        <v>3</v>
      </c>
      <c r="L32" s="24">
        <f t="shared" si="1"/>
        <v>7020</v>
      </c>
    </row>
    <row r="33" s="2" customFormat="1" ht="33" customHeight="1" spans="1:12">
      <c r="A33" s="22">
        <v>28</v>
      </c>
      <c r="B33" s="26"/>
      <c r="C33" s="23" t="s">
        <v>119</v>
      </c>
      <c r="D33" s="24" t="s">
        <v>120</v>
      </c>
      <c r="E33" s="24" t="s">
        <v>120</v>
      </c>
      <c r="F33" s="24">
        <v>15972484301</v>
      </c>
      <c r="G33" s="24" t="s">
        <v>18</v>
      </c>
      <c r="H33" s="24" t="s">
        <v>25</v>
      </c>
      <c r="I33" s="24">
        <v>1</v>
      </c>
      <c r="J33" s="24">
        <v>320</v>
      </c>
      <c r="K33" s="24">
        <v>3</v>
      </c>
      <c r="L33" s="24">
        <f t="shared" si="1"/>
        <v>960</v>
      </c>
    </row>
    <row r="34" s="2" customFormat="1" ht="65" customHeight="1" spans="1:12">
      <c r="A34" s="22">
        <v>29</v>
      </c>
      <c r="B34" s="27"/>
      <c r="C34" s="23" t="s">
        <v>121</v>
      </c>
      <c r="D34" s="24" t="s">
        <v>122</v>
      </c>
      <c r="E34" s="24" t="s">
        <v>122</v>
      </c>
      <c r="F34" s="24">
        <v>17371665862</v>
      </c>
      <c r="G34" s="24" t="s">
        <v>18</v>
      </c>
      <c r="H34" s="24" t="s">
        <v>123</v>
      </c>
      <c r="I34" s="24">
        <v>4</v>
      </c>
      <c r="J34" s="24">
        <v>1028</v>
      </c>
      <c r="K34" s="24" t="s">
        <v>124</v>
      </c>
      <c r="L34" s="24">
        <v>2724</v>
      </c>
    </row>
    <row r="35" s="2" customFormat="1" ht="27" customHeight="1" spans="1:12">
      <c r="A35" s="22">
        <v>30</v>
      </c>
      <c r="B35" s="34" t="s">
        <v>125</v>
      </c>
      <c r="C35" s="35" t="s">
        <v>126</v>
      </c>
      <c r="D35" s="36" t="s">
        <v>127</v>
      </c>
      <c r="E35" s="36" t="s">
        <v>127</v>
      </c>
      <c r="F35" s="36">
        <v>15007244161</v>
      </c>
      <c r="G35" s="36" t="s">
        <v>59</v>
      </c>
      <c r="H35" s="36" t="s">
        <v>128</v>
      </c>
      <c r="I35" s="36">
        <v>2</v>
      </c>
      <c r="J35" s="36">
        <v>325</v>
      </c>
      <c r="K35" s="36">
        <v>3</v>
      </c>
      <c r="L35" s="24">
        <f>J35*K35</f>
        <v>975</v>
      </c>
    </row>
    <row r="36" s="3" customFormat="1" ht="31" customHeight="1" spans="1:13">
      <c r="A36" s="22">
        <v>31</v>
      </c>
      <c r="B36" s="34"/>
      <c r="C36" s="37"/>
      <c r="D36" s="36" t="s">
        <v>129</v>
      </c>
      <c r="E36" s="36" t="s">
        <v>129</v>
      </c>
      <c r="F36" s="36">
        <v>15571533276</v>
      </c>
      <c r="G36" s="36" t="s">
        <v>130</v>
      </c>
      <c r="H36" s="36" t="s">
        <v>131</v>
      </c>
      <c r="I36" s="36">
        <v>13</v>
      </c>
      <c r="J36" s="36">
        <v>2600</v>
      </c>
      <c r="K36" s="36">
        <v>1</v>
      </c>
      <c r="L36" s="24">
        <f>J36*K36</f>
        <v>2600</v>
      </c>
      <c r="M36" s="2"/>
    </row>
    <row r="37" s="3" customFormat="1" ht="30" customHeight="1" spans="1:13">
      <c r="A37" s="22">
        <v>32</v>
      </c>
      <c r="B37" s="34"/>
      <c r="C37" s="37"/>
      <c r="D37" s="36" t="s">
        <v>132</v>
      </c>
      <c r="E37" s="36" t="s">
        <v>132</v>
      </c>
      <c r="F37" s="36">
        <v>13177449755</v>
      </c>
      <c r="G37" s="36" t="s">
        <v>59</v>
      </c>
      <c r="H37" s="36" t="s">
        <v>133</v>
      </c>
      <c r="I37" s="36">
        <v>2</v>
      </c>
      <c r="J37" s="36">
        <v>650</v>
      </c>
      <c r="K37" s="36">
        <v>3</v>
      </c>
      <c r="L37" s="24">
        <f t="shared" ref="L37:L48" si="2">J37*K37</f>
        <v>1950</v>
      </c>
      <c r="M37" s="2"/>
    </row>
    <row r="38" s="3" customFormat="1" ht="27" customHeight="1" spans="1:13">
      <c r="A38" s="22">
        <v>33</v>
      </c>
      <c r="B38" s="34"/>
      <c r="C38" s="37"/>
      <c r="D38" s="36" t="s">
        <v>134</v>
      </c>
      <c r="E38" s="36" t="s">
        <v>134</v>
      </c>
      <c r="F38" s="36">
        <v>18071260668</v>
      </c>
      <c r="G38" s="36" t="s">
        <v>59</v>
      </c>
      <c r="H38" s="36" t="s">
        <v>135</v>
      </c>
      <c r="I38" s="36">
        <v>1</v>
      </c>
      <c r="J38" s="36">
        <v>240</v>
      </c>
      <c r="K38" s="36">
        <v>3</v>
      </c>
      <c r="L38" s="24">
        <f t="shared" si="2"/>
        <v>720</v>
      </c>
      <c r="M38" s="2"/>
    </row>
    <row r="39" s="3" customFormat="1" ht="21" customHeight="1" spans="1:13">
      <c r="A39" s="22">
        <v>34</v>
      </c>
      <c r="B39" s="34"/>
      <c r="C39" s="38"/>
      <c r="D39" s="36" t="s">
        <v>136</v>
      </c>
      <c r="E39" s="36" t="s">
        <v>136</v>
      </c>
      <c r="F39" s="36">
        <v>17371676800</v>
      </c>
      <c r="G39" s="36" t="s">
        <v>59</v>
      </c>
      <c r="H39" s="36" t="s">
        <v>135</v>
      </c>
      <c r="I39" s="36">
        <v>1</v>
      </c>
      <c r="J39" s="36">
        <v>240</v>
      </c>
      <c r="K39" s="36">
        <v>3</v>
      </c>
      <c r="L39" s="24">
        <f t="shared" si="2"/>
        <v>720</v>
      </c>
      <c r="M39" s="2"/>
    </row>
    <row r="40" s="3" customFormat="1" ht="32" customHeight="1" spans="1:13">
      <c r="A40" s="22">
        <v>35</v>
      </c>
      <c r="B40" s="34"/>
      <c r="C40" s="35" t="s">
        <v>137</v>
      </c>
      <c r="D40" s="36" t="s">
        <v>138</v>
      </c>
      <c r="E40" s="36" t="s">
        <v>139</v>
      </c>
      <c r="F40" s="36">
        <v>13387169640</v>
      </c>
      <c r="G40" s="24" t="s">
        <v>18</v>
      </c>
      <c r="H40" s="24" t="s">
        <v>140</v>
      </c>
      <c r="I40" s="36">
        <v>3</v>
      </c>
      <c r="J40" s="36">
        <v>1725</v>
      </c>
      <c r="K40" s="36">
        <v>3</v>
      </c>
      <c r="L40" s="24">
        <f t="shared" si="2"/>
        <v>5175</v>
      </c>
      <c r="M40" s="2"/>
    </row>
    <row r="41" s="3" customFormat="1" ht="28" customHeight="1" spans="1:13">
      <c r="A41" s="22">
        <v>36</v>
      </c>
      <c r="B41" s="34"/>
      <c r="C41" s="37"/>
      <c r="D41" s="36" t="s">
        <v>138</v>
      </c>
      <c r="E41" s="36" t="s">
        <v>141</v>
      </c>
      <c r="F41" s="36">
        <v>19986612420</v>
      </c>
      <c r="G41" s="24" t="s">
        <v>18</v>
      </c>
      <c r="H41" s="24" t="s">
        <v>142</v>
      </c>
      <c r="I41" s="36">
        <v>1</v>
      </c>
      <c r="J41" s="36">
        <v>220</v>
      </c>
      <c r="K41" s="36">
        <v>3</v>
      </c>
      <c r="L41" s="24">
        <f t="shared" si="2"/>
        <v>660</v>
      </c>
      <c r="M41" s="2"/>
    </row>
    <row r="42" s="3" customFormat="1" ht="28" customHeight="1" spans="1:13">
      <c r="A42" s="22">
        <v>37</v>
      </c>
      <c r="B42" s="34"/>
      <c r="C42" s="37"/>
      <c r="D42" s="36" t="s">
        <v>138</v>
      </c>
      <c r="E42" s="36" t="s">
        <v>143</v>
      </c>
      <c r="F42" s="36">
        <v>15272663821</v>
      </c>
      <c r="G42" s="24" t="s">
        <v>18</v>
      </c>
      <c r="H42" s="24" t="s">
        <v>144</v>
      </c>
      <c r="I42" s="36">
        <v>1</v>
      </c>
      <c r="J42" s="36">
        <v>262.5</v>
      </c>
      <c r="K42" s="36">
        <v>3</v>
      </c>
      <c r="L42" s="24">
        <v>788</v>
      </c>
      <c r="M42" s="2"/>
    </row>
    <row r="43" s="3" customFormat="1" ht="28" customHeight="1" spans="1:13">
      <c r="A43" s="22">
        <v>38</v>
      </c>
      <c r="B43" s="34"/>
      <c r="C43" s="37"/>
      <c r="D43" s="36" t="s">
        <v>138</v>
      </c>
      <c r="E43" s="36" t="s">
        <v>145</v>
      </c>
      <c r="F43" s="36">
        <v>15374582160</v>
      </c>
      <c r="G43" s="24" t="s">
        <v>18</v>
      </c>
      <c r="H43" s="24" t="s">
        <v>146</v>
      </c>
      <c r="I43" s="36">
        <v>1</v>
      </c>
      <c r="J43" s="36">
        <v>292.5</v>
      </c>
      <c r="K43" s="36">
        <v>3</v>
      </c>
      <c r="L43" s="24">
        <v>878</v>
      </c>
      <c r="M43" s="2"/>
    </row>
    <row r="44" s="3" customFormat="1" ht="28" customHeight="1" spans="1:13">
      <c r="A44" s="22">
        <v>39</v>
      </c>
      <c r="B44" s="34"/>
      <c r="C44" s="37"/>
      <c r="D44" s="36" t="s">
        <v>138</v>
      </c>
      <c r="E44" s="36" t="s">
        <v>147</v>
      </c>
      <c r="F44" s="36">
        <v>13476872038</v>
      </c>
      <c r="G44" s="24" t="s">
        <v>18</v>
      </c>
      <c r="H44" s="24" t="s">
        <v>148</v>
      </c>
      <c r="I44" s="36">
        <v>1</v>
      </c>
      <c r="J44" s="36">
        <v>192.5</v>
      </c>
      <c r="K44" s="36">
        <v>3</v>
      </c>
      <c r="L44" s="24">
        <v>578</v>
      </c>
      <c r="M44" s="2"/>
    </row>
    <row r="45" s="3" customFormat="1" ht="28" customHeight="1" spans="1:13">
      <c r="A45" s="22">
        <v>40</v>
      </c>
      <c r="B45" s="34"/>
      <c r="C45" s="37"/>
      <c r="D45" s="36" t="s">
        <v>138</v>
      </c>
      <c r="E45" s="36" t="s">
        <v>149</v>
      </c>
      <c r="F45" s="36">
        <v>18164149012</v>
      </c>
      <c r="G45" s="24" t="s">
        <v>18</v>
      </c>
      <c r="H45" s="24" t="s">
        <v>150</v>
      </c>
      <c r="I45" s="36">
        <v>1</v>
      </c>
      <c r="J45" s="36">
        <v>255</v>
      </c>
      <c r="K45" s="36">
        <v>3</v>
      </c>
      <c r="L45" s="24">
        <f t="shared" si="2"/>
        <v>765</v>
      </c>
      <c r="M45" s="2"/>
    </row>
    <row r="46" s="3" customFormat="1" ht="28" customHeight="1" spans="1:13">
      <c r="A46" s="22">
        <v>41</v>
      </c>
      <c r="B46" s="34"/>
      <c r="C46" s="37"/>
      <c r="D46" s="36" t="s">
        <v>138</v>
      </c>
      <c r="E46" s="36" t="s">
        <v>151</v>
      </c>
      <c r="F46" s="36">
        <v>15272731449</v>
      </c>
      <c r="G46" s="24" t="s">
        <v>18</v>
      </c>
      <c r="H46" s="24" t="s">
        <v>152</v>
      </c>
      <c r="I46" s="36">
        <v>2</v>
      </c>
      <c r="J46" s="36">
        <v>331.5</v>
      </c>
      <c r="K46" s="36">
        <v>3</v>
      </c>
      <c r="L46" s="24">
        <v>995</v>
      </c>
      <c r="M46" s="2"/>
    </row>
    <row r="47" s="3" customFormat="1" ht="28" customHeight="1" spans="1:13">
      <c r="A47" s="22">
        <v>42</v>
      </c>
      <c r="B47" s="34"/>
      <c r="C47" s="37"/>
      <c r="D47" s="36" t="s">
        <v>138</v>
      </c>
      <c r="E47" s="36" t="s">
        <v>153</v>
      </c>
      <c r="F47" s="36">
        <v>15571558060</v>
      </c>
      <c r="G47" s="24" t="s">
        <v>18</v>
      </c>
      <c r="H47" s="24" t="s">
        <v>154</v>
      </c>
      <c r="I47" s="36">
        <v>1</v>
      </c>
      <c r="J47" s="36">
        <v>232.5</v>
      </c>
      <c r="K47" s="36">
        <v>3</v>
      </c>
      <c r="L47" s="24">
        <v>698</v>
      </c>
      <c r="M47" s="2"/>
    </row>
    <row r="48" s="3" customFormat="1" ht="28" customHeight="1" spans="1:13">
      <c r="A48" s="22">
        <v>43</v>
      </c>
      <c r="B48" s="34"/>
      <c r="C48" s="37"/>
      <c r="D48" s="36" t="s">
        <v>138</v>
      </c>
      <c r="E48" s="36" t="s">
        <v>155</v>
      </c>
      <c r="F48" s="36">
        <v>15271290548</v>
      </c>
      <c r="G48" s="24" t="s">
        <v>18</v>
      </c>
      <c r="H48" s="24" t="s">
        <v>156</v>
      </c>
      <c r="I48" s="36">
        <v>1</v>
      </c>
      <c r="J48" s="36">
        <v>382.5</v>
      </c>
      <c r="K48" s="36">
        <v>3</v>
      </c>
      <c r="L48" s="24">
        <v>1148</v>
      </c>
      <c r="M48" s="2"/>
    </row>
    <row r="49" s="3" customFormat="1" ht="28" customHeight="1" spans="1:13">
      <c r="A49" s="22">
        <v>44</v>
      </c>
      <c r="B49" s="34"/>
      <c r="C49" s="37"/>
      <c r="D49" s="36" t="s">
        <v>138</v>
      </c>
      <c r="E49" s="36" t="s">
        <v>157</v>
      </c>
      <c r="F49" s="36">
        <v>17771513460</v>
      </c>
      <c r="G49" s="24" t="s">
        <v>18</v>
      </c>
      <c r="H49" s="24" t="s">
        <v>158</v>
      </c>
      <c r="I49" s="36">
        <v>2</v>
      </c>
      <c r="J49" s="36">
        <v>297.5</v>
      </c>
      <c r="K49" s="36">
        <v>3</v>
      </c>
      <c r="L49" s="24">
        <v>893</v>
      </c>
      <c r="M49" s="2"/>
    </row>
    <row r="50" s="3" customFormat="1" ht="28" customHeight="1" spans="1:13">
      <c r="A50" s="22">
        <v>45</v>
      </c>
      <c r="B50" s="34"/>
      <c r="C50" s="37"/>
      <c r="D50" s="36" t="s">
        <v>138</v>
      </c>
      <c r="E50" s="36" t="s">
        <v>159</v>
      </c>
      <c r="F50" s="36">
        <v>13972836263</v>
      </c>
      <c r="G50" s="24" t="s">
        <v>18</v>
      </c>
      <c r="H50" s="24" t="s">
        <v>160</v>
      </c>
      <c r="I50" s="36">
        <v>1</v>
      </c>
      <c r="J50" s="36">
        <v>231</v>
      </c>
      <c r="K50" s="36">
        <v>3</v>
      </c>
      <c r="L50" s="24">
        <f t="shared" ref="L49:L91" si="3">J50*K50</f>
        <v>693</v>
      </c>
      <c r="M50" s="2"/>
    </row>
    <row r="51" s="3" customFormat="1" ht="28" customHeight="1" spans="1:13">
      <c r="A51" s="22">
        <v>46</v>
      </c>
      <c r="B51" s="34"/>
      <c r="C51" s="37"/>
      <c r="D51" s="36" t="s">
        <v>138</v>
      </c>
      <c r="E51" s="36" t="s">
        <v>161</v>
      </c>
      <c r="F51" s="36">
        <v>15374592223</v>
      </c>
      <c r="G51" s="24" t="s">
        <v>18</v>
      </c>
      <c r="H51" s="24" t="s">
        <v>144</v>
      </c>
      <c r="I51" s="36">
        <v>1</v>
      </c>
      <c r="J51" s="36">
        <v>262.5</v>
      </c>
      <c r="K51" s="36">
        <v>3</v>
      </c>
      <c r="L51" s="24">
        <v>788</v>
      </c>
      <c r="M51" s="2"/>
    </row>
    <row r="52" s="3" customFormat="1" ht="28" customHeight="1" spans="1:13">
      <c r="A52" s="22">
        <v>47</v>
      </c>
      <c r="B52" s="34"/>
      <c r="C52" s="37"/>
      <c r="D52" s="36" t="s">
        <v>138</v>
      </c>
      <c r="E52" s="36" t="s">
        <v>162</v>
      </c>
      <c r="F52" s="36">
        <v>17364246557</v>
      </c>
      <c r="G52" s="24" t="s">
        <v>18</v>
      </c>
      <c r="H52" s="24" t="s">
        <v>163</v>
      </c>
      <c r="I52" s="36">
        <v>1</v>
      </c>
      <c r="J52" s="36">
        <v>315</v>
      </c>
      <c r="K52" s="36">
        <v>3</v>
      </c>
      <c r="L52" s="24">
        <f t="shared" si="3"/>
        <v>945</v>
      </c>
      <c r="M52" s="2"/>
    </row>
    <row r="53" s="3" customFormat="1" ht="28" customHeight="1" spans="1:13">
      <c r="A53" s="22">
        <v>48</v>
      </c>
      <c r="B53" s="34"/>
      <c r="C53" s="37"/>
      <c r="D53" s="36" t="s">
        <v>138</v>
      </c>
      <c r="E53" s="36" t="s">
        <v>164</v>
      </c>
      <c r="F53" s="36">
        <v>13770884715</v>
      </c>
      <c r="G53" s="24" t="s">
        <v>18</v>
      </c>
      <c r="H53" s="24" t="s">
        <v>144</v>
      </c>
      <c r="I53" s="36">
        <v>1</v>
      </c>
      <c r="J53" s="36">
        <v>262.5</v>
      </c>
      <c r="K53" s="36">
        <v>3</v>
      </c>
      <c r="L53" s="24">
        <v>788</v>
      </c>
      <c r="M53" s="2"/>
    </row>
    <row r="54" s="3" customFormat="1" ht="28" customHeight="1" spans="1:13">
      <c r="A54" s="22">
        <v>49</v>
      </c>
      <c r="B54" s="34"/>
      <c r="C54" s="37"/>
      <c r="D54" s="36" t="s">
        <v>138</v>
      </c>
      <c r="E54" s="36" t="s">
        <v>165</v>
      </c>
      <c r="F54" s="36">
        <v>18062329980</v>
      </c>
      <c r="G54" s="24" t="s">
        <v>18</v>
      </c>
      <c r="H54" s="24" t="s">
        <v>160</v>
      </c>
      <c r="I54" s="36">
        <v>2</v>
      </c>
      <c r="J54" s="36">
        <v>462</v>
      </c>
      <c r="K54" s="36">
        <v>3</v>
      </c>
      <c r="L54" s="24">
        <f t="shared" si="3"/>
        <v>1386</v>
      </c>
      <c r="M54" s="2"/>
    </row>
    <row r="55" s="3" customFormat="1" ht="28" customHeight="1" spans="1:13">
      <c r="A55" s="22">
        <v>50</v>
      </c>
      <c r="B55" s="34"/>
      <c r="C55" s="37"/>
      <c r="D55" s="36" t="s">
        <v>138</v>
      </c>
      <c r="E55" s="36" t="s">
        <v>166</v>
      </c>
      <c r="F55" s="36">
        <v>15374592553</v>
      </c>
      <c r="G55" s="24" t="s">
        <v>18</v>
      </c>
      <c r="H55" s="24" t="s">
        <v>150</v>
      </c>
      <c r="I55" s="36">
        <v>2</v>
      </c>
      <c r="J55" s="36">
        <v>510</v>
      </c>
      <c r="K55" s="36">
        <v>3</v>
      </c>
      <c r="L55" s="24">
        <f t="shared" si="3"/>
        <v>1530</v>
      </c>
      <c r="M55" s="2"/>
    </row>
    <row r="56" s="3" customFormat="1" ht="28" customHeight="1" spans="1:13">
      <c r="A56" s="22">
        <v>51</v>
      </c>
      <c r="B56" s="34"/>
      <c r="C56" s="37"/>
      <c r="D56" s="36" t="s">
        <v>138</v>
      </c>
      <c r="E56" s="36" t="s">
        <v>167</v>
      </c>
      <c r="F56" s="36">
        <v>13451084297</v>
      </c>
      <c r="G56" s="24" t="s">
        <v>18</v>
      </c>
      <c r="H56" s="24" t="s">
        <v>168</v>
      </c>
      <c r="I56" s="36">
        <v>1</v>
      </c>
      <c r="J56" s="36">
        <v>212.5</v>
      </c>
      <c r="K56" s="36">
        <v>3</v>
      </c>
      <c r="L56" s="24">
        <v>638</v>
      </c>
      <c r="M56" s="2"/>
    </row>
    <row r="57" s="3" customFormat="1" ht="28" customHeight="1" spans="1:13">
      <c r="A57" s="22">
        <v>52</v>
      </c>
      <c r="B57" s="34"/>
      <c r="C57" s="37"/>
      <c r="D57" s="36" t="s">
        <v>138</v>
      </c>
      <c r="E57" s="36" t="s">
        <v>169</v>
      </c>
      <c r="F57" s="36">
        <v>15335955870</v>
      </c>
      <c r="G57" s="24" t="s">
        <v>18</v>
      </c>
      <c r="H57" s="24" t="s">
        <v>160</v>
      </c>
      <c r="I57" s="36">
        <v>2</v>
      </c>
      <c r="J57" s="36">
        <v>462</v>
      </c>
      <c r="K57" s="36">
        <v>3</v>
      </c>
      <c r="L57" s="24">
        <f t="shared" si="3"/>
        <v>1386</v>
      </c>
      <c r="M57" s="2"/>
    </row>
    <row r="58" s="3" customFormat="1" ht="28" customHeight="1" spans="1:13">
      <c r="A58" s="22">
        <v>53</v>
      </c>
      <c r="B58" s="34"/>
      <c r="C58" s="37"/>
      <c r="D58" s="36" t="s">
        <v>138</v>
      </c>
      <c r="E58" s="36" t="s">
        <v>170</v>
      </c>
      <c r="F58" s="36">
        <v>13687143773</v>
      </c>
      <c r="G58" s="24" t="s">
        <v>18</v>
      </c>
      <c r="H58" s="24" t="s">
        <v>171</v>
      </c>
      <c r="I58" s="36">
        <v>1</v>
      </c>
      <c r="J58" s="36">
        <v>154</v>
      </c>
      <c r="K58" s="36">
        <v>3</v>
      </c>
      <c r="L58" s="24">
        <f t="shared" si="3"/>
        <v>462</v>
      </c>
      <c r="M58" s="2"/>
    </row>
    <row r="59" s="3" customFormat="1" ht="28" customHeight="1" spans="1:13">
      <c r="A59" s="22">
        <v>54</v>
      </c>
      <c r="B59" s="34"/>
      <c r="C59" s="37"/>
      <c r="D59" s="36" t="s">
        <v>138</v>
      </c>
      <c r="E59" s="36" t="s">
        <v>172</v>
      </c>
      <c r="F59" s="36">
        <v>13508649171</v>
      </c>
      <c r="G59" s="24" t="s">
        <v>18</v>
      </c>
      <c r="H59" s="24" t="s">
        <v>173</v>
      </c>
      <c r="I59" s="36">
        <v>1</v>
      </c>
      <c r="J59" s="36">
        <v>238</v>
      </c>
      <c r="K59" s="36">
        <v>3</v>
      </c>
      <c r="L59" s="24">
        <f t="shared" si="3"/>
        <v>714</v>
      </c>
      <c r="M59" s="2"/>
    </row>
    <row r="60" s="3" customFormat="1" ht="28" customHeight="1" spans="1:13">
      <c r="A60" s="22">
        <v>55</v>
      </c>
      <c r="B60" s="34"/>
      <c r="C60" s="37"/>
      <c r="D60" s="36" t="s">
        <v>138</v>
      </c>
      <c r="E60" s="36" t="s">
        <v>174</v>
      </c>
      <c r="F60" s="36">
        <v>18942968184</v>
      </c>
      <c r="G60" s="24" t="s">
        <v>18</v>
      </c>
      <c r="H60" s="24" t="s">
        <v>148</v>
      </c>
      <c r="I60" s="36">
        <v>1</v>
      </c>
      <c r="J60" s="36">
        <v>192.5</v>
      </c>
      <c r="K60" s="36">
        <v>3</v>
      </c>
      <c r="L60" s="24">
        <v>578</v>
      </c>
      <c r="M60" s="2"/>
    </row>
    <row r="61" s="3" customFormat="1" ht="28" customHeight="1" spans="1:13">
      <c r="A61" s="22">
        <v>56</v>
      </c>
      <c r="B61" s="34"/>
      <c r="C61" s="37"/>
      <c r="D61" s="36" t="s">
        <v>138</v>
      </c>
      <c r="E61" s="36" t="s">
        <v>175</v>
      </c>
      <c r="F61" s="36">
        <v>15926931375</v>
      </c>
      <c r="G61" s="24" t="s">
        <v>18</v>
      </c>
      <c r="H61" s="24" t="s">
        <v>144</v>
      </c>
      <c r="I61" s="36">
        <v>1</v>
      </c>
      <c r="J61" s="36">
        <v>262.5</v>
      </c>
      <c r="K61" s="36">
        <v>3</v>
      </c>
      <c r="L61" s="24">
        <v>788</v>
      </c>
      <c r="M61" s="2"/>
    </row>
    <row r="62" s="3" customFormat="1" ht="28" customHeight="1" spans="1:13">
      <c r="A62" s="22">
        <v>57</v>
      </c>
      <c r="B62" s="34"/>
      <c r="C62" s="37"/>
      <c r="D62" s="36" t="s">
        <v>138</v>
      </c>
      <c r="E62" s="36" t="s">
        <v>176</v>
      </c>
      <c r="F62" s="36">
        <v>13617155099</v>
      </c>
      <c r="G62" s="24" t="s">
        <v>18</v>
      </c>
      <c r="H62" s="24" t="s">
        <v>168</v>
      </c>
      <c r="I62" s="36">
        <v>1</v>
      </c>
      <c r="J62" s="36">
        <v>212.5</v>
      </c>
      <c r="K62" s="36">
        <v>3</v>
      </c>
      <c r="L62" s="24">
        <v>638</v>
      </c>
      <c r="M62" s="2"/>
    </row>
    <row r="63" s="3" customFormat="1" ht="28" customHeight="1" spans="1:13">
      <c r="A63" s="22">
        <v>58</v>
      </c>
      <c r="B63" s="34"/>
      <c r="C63" s="37"/>
      <c r="D63" s="36" t="s">
        <v>138</v>
      </c>
      <c r="E63" s="36" t="s">
        <v>177</v>
      </c>
      <c r="F63" s="36">
        <v>13617155099</v>
      </c>
      <c r="G63" s="24" t="s">
        <v>18</v>
      </c>
      <c r="H63" s="24" t="s">
        <v>144</v>
      </c>
      <c r="I63" s="36">
        <v>1</v>
      </c>
      <c r="J63" s="36">
        <v>262.5</v>
      </c>
      <c r="K63" s="36">
        <v>3</v>
      </c>
      <c r="L63" s="24">
        <v>788</v>
      </c>
      <c r="M63" s="2"/>
    </row>
    <row r="64" s="3" customFormat="1" ht="28" customHeight="1" spans="1:13">
      <c r="A64" s="22">
        <v>59</v>
      </c>
      <c r="B64" s="34"/>
      <c r="C64" s="37"/>
      <c r="D64" s="36" t="s">
        <v>138</v>
      </c>
      <c r="E64" s="36" t="s">
        <v>178</v>
      </c>
      <c r="F64" s="36">
        <v>13617155099</v>
      </c>
      <c r="G64" s="24" t="s">
        <v>18</v>
      </c>
      <c r="H64" s="24" t="s">
        <v>179</v>
      </c>
      <c r="I64" s="36">
        <v>1</v>
      </c>
      <c r="J64" s="36">
        <v>307.5</v>
      </c>
      <c r="K64" s="36">
        <v>3</v>
      </c>
      <c r="L64" s="24">
        <v>923</v>
      </c>
      <c r="M64" s="2"/>
    </row>
    <row r="65" s="3" customFormat="1" ht="28" customHeight="1" spans="1:13">
      <c r="A65" s="22">
        <v>60</v>
      </c>
      <c r="B65" s="34"/>
      <c r="C65" s="37"/>
      <c r="D65" s="36" t="s">
        <v>138</v>
      </c>
      <c r="E65" s="36" t="s">
        <v>180</v>
      </c>
      <c r="F65" s="36">
        <v>13617155099</v>
      </c>
      <c r="G65" s="24" t="s">
        <v>18</v>
      </c>
      <c r="H65" s="24" t="s">
        <v>181</v>
      </c>
      <c r="I65" s="36">
        <v>1</v>
      </c>
      <c r="J65" s="36">
        <v>340</v>
      </c>
      <c r="K65" s="36">
        <v>3</v>
      </c>
      <c r="L65" s="24">
        <f t="shared" si="3"/>
        <v>1020</v>
      </c>
      <c r="M65" s="2"/>
    </row>
    <row r="66" s="3" customFormat="1" ht="28" customHeight="1" spans="1:13">
      <c r="A66" s="22">
        <v>61</v>
      </c>
      <c r="B66" s="34"/>
      <c r="C66" s="37"/>
      <c r="D66" s="36" t="s">
        <v>138</v>
      </c>
      <c r="E66" s="36" t="s">
        <v>182</v>
      </c>
      <c r="F66" s="36">
        <v>13617155099</v>
      </c>
      <c r="G66" s="24" t="s">
        <v>18</v>
      </c>
      <c r="H66" s="24" t="s">
        <v>183</v>
      </c>
      <c r="I66" s="36">
        <v>1</v>
      </c>
      <c r="J66" s="36">
        <v>210</v>
      </c>
      <c r="K66" s="36">
        <v>3</v>
      </c>
      <c r="L66" s="24">
        <f t="shared" si="3"/>
        <v>630</v>
      </c>
      <c r="M66" s="2"/>
    </row>
    <row r="67" s="3" customFormat="1" ht="28" customHeight="1" spans="1:13">
      <c r="A67" s="22">
        <v>62</v>
      </c>
      <c r="B67" s="34"/>
      <c r="C67" s="37"/>
      <c r="D67" s="36" t="s">
        <v>138</v>
      </c>
      <c r="E67" s="36" t="s">
        <v>184</v>
      </c>
      <c r="F67" s="36">
        <v>15272693561</v>
      </c>
      <c r="G67" s="24" t="s">
        <v>18</v>
      </c>
      <c r="H67" s="24" t="s">
        <v>154</v>
      </c>
      <c r="I67" s="36">
        <v>1</v>
      </c>
      <c r="J67" s="36">
        <v>232.5</v>
      </c>
      <c r="K67" s="36">
        <v>3</v>
      </c>
      <c r="L67" s="24">
        <v>698</v>
      </c>
      <c r="M67" s="2"/>
    </row>
    <row r="68" s="3" customFormat="1" ht="28" customHeight="1" spans="1:13">
      <c r="A68" s="22">
        <v>63</v>
      </c>
      <c r="B68" s="34"/>
      <c r="C68" s="37"/>
      <c r="D68" s="36" t="s">
        <v>138</v>
      </c>
      <c r="E68" s="36" t="s">
        <v>185</v>
      </c>
      <c r="F68" s="36">
        <v>15872056045</v>
      </c>
      <c r="G68" s="24" t="s">
        <v>18</v>
      </c>
      <c r="H68" s="24" t="s">
        <v>186</v>
      </c>
      <c r="I68" s="36">
        <v>1</v>
      </c>
      <c r="J68" s="36">
        <v>225</v>
      </c>
      <c r="K68" s="36">
        <v>3</v>
      </c>
      <c r="L68" s="24">
        <f t="shared" si="3"/>
        <v>675</v>
      </c>
      <c r="M68" s="2"/>
    </row>
    <row r="69" s="3" customFormat="1" ht="28" customHeight="1" spans="1:13">
      <c r="A69" s="22">
        <v>64</v>
      </c>
      <c r="B69" s="34"/>
      <c r="C69" s="37"/>
      <c r="D69" s="36" t="s">
        <v>138</v>
      </c>
      <c r="E69" s="36" t="s">
        <v>187</v>
      </c>
      <c r="F69" s="36">
        <v>18727834363</v>
      </c>
      <c r="G69" s="24" t="s">
        <v>18</v>
      </c>
      <c r="H69" s="24" t="s">
        <v>188</v>
      </c>
      <c r="I69" s="36">
        <v>2</v>
      </c>
      <c r="J69" s="36">
        <v>435</v>
      </c>
      <c r="K69" s="36">
        <v>3</v>
      </c>
      <c r="L69" s="24">
        <f t="shared" si="3"/>
        <v>1305</v>
      </c>
      <c r="M69" s="2"/>
    </row>
    <row r="70" s="3" customFormat="1" ht="28" customHeight="1" spans="1:13">
      <c r="A70" s="22">
        <v>65</v>
      </c>
      <c r="B70" s="34"/>
      <c r="C70" s="37"/>
      <c r="D70" s="36" t="s">
        <v>138</v>
      </c>
      <c r="E70" s="36" t="s">
        <v>189</v>
      </c>
      <c r="F70" s="36">
        <v>15972498097</v>
      </c>
      <c r="G70" s="24" t="s">
        <v>18</v>
      </c>
      <c r="H70" s="24" t="s">
        <v>190</v>
      </c>
      <c r="I70" s="36">
        <v>1</v>
      </c>
      <c r="J70" s="36">
        <v>246.5</v>
      </c>
      <c r="K70" s="36">
        <v>3</v>
      </c>
      <c r="L70" s="24">
        <v>740</v>
      </c>
      <c r="M70" s="2"/>
    </row>
    <row r="71" s="3" customFormat="1" ht="28" customHeight="1" spans="1:13">
      <c r="A71" s="22">
        <v>66</v>
      </c>
      <c r="B71" s="34"/>
      <c r="C71" s="37"/>
      <c r="D71" s="36" t="s">
        <v>138</v>
      </c>
      <c r="E71" s="36" t="s">
        <v>191</v>
      </c>
      <c r="F71" s="36">
        <v>15727150671</v>
      </c>
      <c r="G71" s="24" t="s">
        <v>18</v>
      </c>
      <c r="H71" s="24" t="s">
        <v>192</v>
      </c>
      <c r="I71" s="36">
        <v>2</v>
      </c>
      <c r="J71" s="36">
        <v>714</v>
      </c>
      <c r="K71" s="36">
        <v>3</v>
      </c>
      <c r="L71" s="24">
        <f t="shared" si="3"/>
        <v>2142</v>
      </c>
      <c r="M71" s="2"/>
    </row>
    <row r="72" s="3" customFormat="1" ht="28" customHeight="1" spans="1:13">
      <c r="A72" s="22">
        <v>67</v>
      </c>
      <c r="B72" s="34"/>
      <c r="C72" s="37"/>
      <c r="D72" s="36" t="s">
        <v>138</v>
      </c>
      <c r="E72" s="36" t="s">
        <v>193</v>
      </c>
      <c r="F72" s="36">
        <v>13972820002</v>
      </c>
      <c r="G72" s="24" t="s">
        <v>18</v>
      </c>
      <c r="H72" s="24" t="s">
        <v>152</v>
      </c>
      <c r="I72" s="36">
        <v>1</v>
      </c>
      <c r="J72" s="36">
        <v>331.5</v>
      </c>
      <c r="K72" s="36">
        <v>3</v>
      </c>
      <c r="L72" s="24">
        <v>995</v>
      </c>
      <c r="M72" s="2"/>
    </row>
    <row r="73" s="3" customFormat="1" ht="28" customHeight="1" spans="1:13">
      <c r="A73" s="22">
        <v>68</v>
      </c>
      <c r="B73" s="34"/>
      <c r="C73" s="37"/>
      <c r="D73" s="36" t="s">
        <v>138</v>
      </c>
      <c r="E73" s="36" t="s">
        <v>194</v>
      </c>
      <c r="F73" s="36">
        <v>13797252476</v>
      </c>
      <c r="G73" s="24" t="s">
        <v>18</v>
      </c>
      <c r="H73" s="24" t="s">
        <v>195</v>
      </c>
      <c r="I73" s="36">
        <v>1</v>
      </c>
      <c r="J73" s="36">
        <v>277.5</v>
      </c>
      <c r="K73" s="36">
        <v>3</v>
      </c>
      <c r="L73" s="24">
        <v>833</v>
      </c>
      <c r="M73" s="2"/>
    </row>
    <row r="74" s="3" customFormat="1" ht="28" customHeight="1" spans="1:13">
      <c r="A74" s="22">
        <v>69</v>
      </c>
      <c r="B74" s="34"/>
      <c r="C74" s="37"/>
      <c r="D74" s="36" t="s">
        <v>138</v>
      </c>
      <c r="E74" s="36" t="s">
        <v>196</v>
      </c>
      <c r="F74" s="36">
        <v>13451110771</v>
      </c>
      <c r="G74" s="24" t="s">
        <v>18</v>
      </c>
      <c r="H74" s="24" t="s">
        <v>197</v>
      </c>
      <c r="I74" s="36">
        <v>1</v>
      </c>
      <c r="J74" s="36">
        <v>229.5</v>
      </c>
      <c r="K74" s="36">
        <v>3</v>
      </c>
      <c r="L74" s="24">
        <v>689</v>
      </c>
      <c r="M74" s="2"/>
    </row>
    <row r="75" s="3" customFormat="1" ht="28" customHeight="1" spans="1:13">
      <c r="A75" s="22">
        <v>70</v>
      </c>
      <c r="B75" s="34"/>
      <c r="C75" s="37"/>
      <c r="D75" s="36" t="s">
        <v>138</v>
      </c>
      <c r="E75" s="36" t="s">
        <v>198</v>
      </c>
      <c r="F75" s="36">
        <v>15272699781</v>
      </c>
      <c r="G75" s="24" t="s">
        <v>18</v>
      </c>
      <c r="H75" s="24" t="s">
        <v>188</v>
      </c>
      <c r="I75" s="36">
        <v>1</v>
      </c>
      <c r="J75" s="36">
        <v>217.5</v>
      </c>
      <c r="K75" s="36">
        <v>3</v>
      </c>
      <c r="L75" s="24">
        <v>653</v>
      </c>
      <c r="M75" s="2"/>
    </row>
    <row r="76" s="3" customFormat="1" ht="28" customHeight="1" spans="1:13">
      <c r="A76" s="22">
        <v>71</v>
      </c>
      <c r="B76" s="34"/>
      <c r="C76" s="37"/>
      <c r="D76" s="36" t="s">
        <v>138</v>
      </c>
      <c r="E76" s="36" t="s">
        <v>199</v>
      </c>
      <c r="F76" s="36">
        <v>13456322659</v>
      </c>
      <c r="G76" s="24" t="s">
        <v>18</v>
      </c>
      <c r="H76" s="24" t="s">
        <v>200</v>
      </c>
      <c r="I76" s="36">
        <v>1</v>
      </c>
      <c r="J76" s="36">
        <v>148.5</v>
      </c>
      <c r="K76" s="36">
        <v>3</v>
      </c>
      <c r="L76" s="24">
        <v>446</v>
      </c>
      <c r="M76" s="2"/>
    </row>
    <row r="77" s="3" customFormat="1" ht="28" customHeight="1" spans="1:13">
      <c r="A77" s="22">
        <v>72</v>
      </c>
      <c r="B77" s="34"/>
      <c r="C77" s="37"/>
      <c r="D77" s="36" t="s">
        <v>138</v>
      </c>
      <c r="E77" s="36" t="s">
        <v>201</v>
      </c>
      <c r="F77" s="36">
        <v>18671595797</v>
      </c>
      <c r="G77" s="24" t="s">
        <v>18</v>
      </c>
      <c r="H77" s="24" t="s">
        <v>181</v>
      </c>
      <c r="I77" s="36">
        <v>1</v>
      </c>
      <c r="J77" s="36">
        <v>340</v>
      </c>
      <c r="K77" s="36">
        <v>3</v>
      </c>
      <c r="L77" s="24">
        <f t="shared" si="3"/>
        <v>1020</v>
      </c>
      <c r="M77" s="2"/>
    </row>
    <row r="78" s="3" customFormat="1" ht="28" customHeight="1" spans="1:13">
      <c r="A78" s="22">
        <v>73</v>
      </c>
      <c r="B78" s="34"/>
      <c r="C78" s="37"/>
      <c r="D78" s="36" t="s">
        <v>138</v>
      </c>
      <c r="E78" s="36" t="s">
        <v>202</v>
      </c>
      <c r="F78" s="36">
        <v>13476881311</v>
      </c>
      <c r="G78" s="24" t="s">
        <v>18</v>
      </c>
      <c r="H78" s="24" t="s">
        <v>181</v>
      </c>
      <c r="I78" s="36">
        <v>1</v>
      </c>
      <c r="J78" s="36">
        <v>340</v>
      </c>
      <c r="K78" s="36">
        <v>3</v>
      </c>
      <c r="L78" s="24">
        <f t="shared" si="3"/>
        <v>1020</v>
      </c>
      <c r="M78" s="2"/>
    </row>
    <row r="79" s="3" customFormat="1" ht="28" customHeight="1" spans="1:13">
      <c r="A79" s="22">
        <v>74</v>
      </c>
      <c r="B79" s="34"/>
      <c r="C79" s="37"/>
      <c r="D79" s="36" t="s">
        <v>138</v>
      </c>
      <c r="E79" s="36" t="s">
        <v>203</v>
      </c>
      <c r="F79" s="36">
        <v>13797235265</v>
      </c>
      <c r="G79" s="24" t="s">
        <v>18</v>
      </c>
      <c r="H79" s="24" t="s">
        <v>152</v>
      </c>
      <c r="I79" s="36">
        <v>1</v>
      </c>
      <c r="J79" s="36">
        <v>331.5</v>
      </c>
      <c r="K79" s="36">
        <v>3</v>
      </c>
      <c r="L79" s="24">
        <v>995</v>
      </c>
      <c r="M79" s="2"/>
    </row>
    <row r="80" s="3" customFormat="1" ht="28" customHeight="1" spans="1:13">
      <c r="A80" s="22">
        <v>75</v>
      </c>
      <c r="B80" s="34"/>
      <c r="C80" s="37"/>
      <c r="D80" s="36" t="s">
        <v>138</v>
      </c>
      <c r="E80" s="36" t="s">
        <v>204</v>
      </c>
      <c r="F80" s="36">
        <v>13886548500</v>
      </c>
      <c r="G80" s="24" t="s">
        <v>18</v>
      </c>
      <c r="H80" s="24" t="s">
        <v>205</v>
      </c>
      <c r="I80" s="36">
        <v>1</v>
      </c>
      <c r="J80" s="36">
        <v>187.5</v>
      </c>
      <c r="K80" s="36">
        <v>3</v>
      </c>
      <c r="L80" s="24">
        <v>563</v>
      </c>
      <c r="M80" s="2"/>
    </row>
    <row r="81" s="3" customFormat="1" ht="28" customHeight="1" spans="1:13">
      <c r="A81" s="22">
        <v>76</v>
      </c>
      <c r="B81" s="34"/>
      <c r="C81" s="37"/>
      <c r="D81" s="36" t="s">
        <v>138</v>
      </c>
      <c r="E81" s="36" t="s">
        <v>206</v>
      </c>
      <c r="F81" s="36">
        <v>15207242052</v>
      </c>
      <c r="G81" s="24" t="s">
        <v>18</v>
      </c>
      <c r="H81" s="24" t="s">
        <v>186</v>
      </c>
      <c r="I81" s="36">
        <v>1</v>
      </c>
      <c r="J81" s="36">
        <v>225</v>
      </c>
      <c r="K81" s="36">
        <v>3</v>
      </c>
      <c r="L81" s="24">
        <f t="shared" si="3"/>
        <v>675</v>
      </c>
      <c r="M81" s="2"/>
    </row>
    <row r="82" s="3" customFormat="1" ht="28" customHeight="1" spans="1:13">
      <c r="A82" s="22">
        <v>77</v>
      </c>
      <c r="B82" s="34"/>
      <c r="C82" s="37"/>
      <c r="D82" s="36" t="s">
        <v>138</v>
      </c>
      <c r="E82" s="36" t="s">
        <v>207</v>
      </c>
      <c r="F82" s="36">
        <v>13661028806</v>
      </c>
      <c r="G82" s="24" t="s">
        <v>18</v>
      </c>
      <c r="H82" s="24" t="s">
        <v>188</v>
      </c>
      <c r="I82" s="36">
        <v>1</v>
      </c>
      <c r="J82" s="36">
        <v>217.5</v>
      </c>
      <c r="K82" s="36">
        <v>3</v>
      </c>
      <c r="L82" s="24">
        <v>653</v>
      </c>
      <c r="M82" s="2"/>
    </row>
    <row r="83" s="3" customFormat="1" ht="28" customHeight="1" spans="1:13">
      <c r="A83" s="22">
        <v>78</v>
      </c>
      <c r="B83" s="34"/>
      <c r="C83" s="37"/>
      <c r="D83" s="36" t="s">
        <v>138</v>
      </c>
      <c r="E83" s="36" t="s">
        <v>208</v>
      </c>
      <c r="F83" s="36">
        <v>13886548500</v>
      </c>
      <c r="G83" s="24" t="s">
        <v>18</v>
      </c>
      <c r="H83" s="24" t="s">
        <v>209</v>
      </c>
      <c r="I83" s="36">
        <v>1</v>
      </c>
      <c r="J83" s="36">
        <v>285</v>
      </c>
      <c r="K83" s="36">
        <v>3</v>
      </c>
      <c r="L83" s="24">
        <f t="shared" si="3"/>
        <v>855</v>
      </c>
      <c r="M83" s="2"/>
    </row>
    <row r="84" s="3" customFormat="1" ht="28" customHeight="1" spans="1:13">
      <c r="A84" s="22">
        <v>79</v>
      </c>
      <c r="B84" s="34"/>
      <c r="C84" s="37"/>
      <c r="D84" s="36" t="s">
        <v>138</v>
      </c>
      <c r="E84" s="36" t="s">
        <v>210</v>
      </c>
      <c r="F84" s="36">
        <v>15271263757</v>
      </c>
      <c r="G84" s="24" t="s">
        <v>18</v>
      </c>
      <c r="H84" s="24" t="s">
        <v>144</v>
      </c>
      <c r="I84" s="36">
        <v>1</v>
      </c>
      <c r="J84" s="36">
        <v>262.5</v>
      </c>
      <c r="K84" s="36">
        <v>3</v>
      </c>
      <c r="L84" s="24">
        <v>788</v>
      </c>
      <c r="M84" s="2"/>
    </row>
    <row r="85" s="3" customFormat="1" ht="28" customHeight="1" spans="1:13">
      <c r="A85" s="22">
        <v>80</v>
      </c>
      <c r="B85" s="34"/>
      <c r="C85" s="38"/>
      <c r="D85" s="36" t="s">
        <v>138</v>
      </c>
      <c r="E85" s="36" t="s">
        <v>211</v>
      </c>
      <c r="F85" s="36">
        <v>13377846652</v>
      </c>
      <c r="G85" s="24" t="s">
        <v>18</v>
      </c>
      <c r="H85" s="24" t="s">
        <v>158</v>
      </c>
      <c r="I85" s="36">
        <v>1</v>
      </c>
      <c r="J85" s="36">
        <v>297.5</v>
      </c>
      <c r="K85" s="36">
        <v>3</v>
      </c>
      <c r="L85" s="24">
        <v>893</v>
      </c>
      <c r="M85" s="2"/>
    </row>
    <row r="86" s="2" customFormat="1" ht="21" customHeight="1" spans="1:12">
      <c r="A86" s="22">
        <v>81</v>
      </c>
      <c r="B86" s="34"/>
      <c r="C86" s="35" t="s">
        <v>212</v>
      </c>
      <c r="D86" s="36" t="s">
        <v>213</v>
      </c>
      <c r="E86" s="36" t="s">
        <v>214</v>
      </c>
      <c r="F86" s="36">
        <v>15272656521</v>
      </c>
      <c r="G86" s="24" t="s">
        <v>18</v>
      </c>
      <c r="H86" s="24" t="s">
        <v>215</v>
      </c>
      <c r="I86" s="36">
        <v>13</v>
      </c>
      <c r="J86" s="36">
        <v>6760</v>
      </c>
      <c r="K86" s="36">
        <v>3</v>
      </c>
      <c r="L86" s="24">
        <f>J86*K86</f>
        <v>20280</v>
      </c>
    </row>
    <row r="87" s="2" customFormat="1" ht="21" customHeight="1" spans="1:12">
      <c r="A87" s="22">
        <v>82</v>
      </c>
      <c r="B87" s="34"/>
      <c r="C87" s="37"/>
      <c r="D87" s="36" t="s">
        <v>216</v>
      </c>
      <c r="E87" s="36" t="s">
        <v>217</v>
      </c>
      <c r="F87" s="36">
        <v>15271240270</v>
      </c>
      <c r="G87" s="24" t="s">
        <v>18</v>
      </c>
      <c r="H87" s="24" t="s">
        <v>218</v>
      </c>
      <c r="I87" s="36">
        <v>12</v>
      </c>
      <c r="J87" s="36">
        <v>6528</v>
      </c>
      <c r="K87" s="36">
        <v>3</v>
      </c>
      <c r="L87" s="24">
        <f>J87*K87</f>
        <v>19584</v>
      </c>
    </row>
    <row r="88" s="2" customFormat="1" ht="21" customHeight="1" spans="1:12">
      <c r="A88" s="22">
        <v>83</v>
      </c>
      <c r="B88" s="34"/>
      <c r="C88" s="37"/>
      <c r="D88" s="36" t="s">
        <v>219</v>
      </c>
      <c r="E88" s="36" t="s">
        <v>220</v>
      </c>
      <c r="F88" s="36">
        <v>13451089552</v>
      </c>
      <c r="G88" s="24" t="s">
        <v>18</v>
      </c>
      <c r="H88" s="24" t="s">
        <v>221</v>
      </c>
      <c r="I88" s="36">
        <v>1</v>
      </c>
      <c r="J88" s="36">
        <v>344</v>
      </c>
      <c r="K88" s="36">
        <v>3</v>
      </c>
      <c r="L88" s="24">
        <f>J88*K88</f>
        <v>1032</v>
      </c>
    </row>
    <row r="89" s="2" customFormat="1" ht="21" customHeight="1" spans="1:12">
      <c r="A89" s="22">
        <v>84</v>
      </c>
      <c r="B89" s="34"/>
      <c r="C89" s="37"/>
      <c r="D89" s="45" t="s">
        <v>222</v>
      </c>
      <c r="E89" s="45" t="s">
        <v>223</v>
      </c>
      <c r="F89" s="45">
        <v>13907242898</v>
      </c>
      <c r="G89" s="24" t="s">
        <v>18</v>
      </c>
      <c r="H89" s="24" t="s">
        <v>224</v>
      </c>
      <c r="I89" s="45">
        <v>1</v>
      </c>
      <c r="J89" s="45">
        <v>464</v>
      </c>
      <c r="K89" s="36">
        <v>3</v>
      </c>
      <c r="L89" s="24">
        <f>J89*K89</f>
        <v>1392</v>
      </c>
    </row>
    <row r="90" s="2" customFormat="1" ht="21" customHeight="1" spans="1:12">
      <c r="A90" s="22">
        <v>85</v>
      </c>
      <c r="B90" s="34"/>
      <c r="C90" s="38"/>
      <c r="D90" s="46" t="s">
        <v>225</v>
      </c>
      <c r="E90" s="24" t="s">
        <v>226</v>
      </c>
      <c r="F90" s="24">
        <v>18671557766</v>
      </c>
      <c r="G90" s="24" t="s">
        <v>18</v>
      </c>
      <c r="H90" s="24"/>
      <c r="I90" s="24">
        <v>3</v>
      </c>
      <c r="J90" s="24">
        <v>1667</v>
      </c>
      <c r="K90" s="24">
        <v>3</v>
      </c>
      <c r="L90" s="24">
        <v>5000</v>
      </c>
    </row>
    <row r="91" s="2" customFormat="1" ht="21" customHeight="1" spans="1:12">
      <c r="A91" s="22">
        <v>86</v>
      </c>
      <c r="B91" s="34"/>
      <c r="C91" s="35" t="s">
        <v>227</v>
      </c>
      <c r="D91" s="36" t="s">
        <v>228</v>
      </c>
      <c r="E91" s="36" t="s">
        <v>229</v>
      </c>
      <c r="F91" s="36">
        <v>15007246626</v>
      </c>
      <c r="G91" s="24" t="s">
        <v>18</v>
      </c>
      <c r="H91" s="24" t="s">
        <v>230</v>
      </c>
      <c r="I91" s="36">
        <v>19</v>
      </c>
      <c r="J91" s="36">
        <v>9120</v>
      </c>
      <c r="K91" s="36">
        <v>3</v>
      </c>
      <c r="L91" s="24">
        <f>J91*K91</f>
        <v>27360</v>
      </c>
    </row>
    <row r="92" s="2" customFormat="1" ht="21" customHeight="1" spans="1:12">
      <c r="A92" s="22">
        <v>87</v>
      </c>
      <c r="B92" s="34"/>
      <c r="C92" s="37"/>
      <c r="D92" s="36" t="s">
        <v>231</v>
      </c>
      <c r="E92" s="36" t="s">
        <v>232</v>
      </c>
      <c r="F92" s="36">
        <v>13886532408</v>
      </c>
      <c r="G92" s="24" t="s">
        <v>18</v>
      </c>
      <c r="H92" s="24" t="s">
        <v>233</v>
      </c>
      <c r="I92" s="36">
        <v>19</v>
      </c>
      <c r="J92" s="36">
        <v>8360</v>
      </c>
      <c r="K92" s="36">
        <v>3</v>
      </c>
      <c r="L92" s="24">
        <f>J92*K92</f>
        <v>25080</v>
      </c>
    </row>
    <row r="93" s="3" customFormat="1" ht="30" customHeight="1" spans="1:13">
      <c r="A93" s="22">
        <v>88</v>
      </c>
      <c r="B93" s="34"/>
      <c r="C93" s="37"/>
      <c r="D93" s="36" t="s">
        <v>234</v>
      </c>
      <c r="E93" s="36" t="s">
        <v>235</v>
      </c>
      <c r="F93" s="36">
        <v>15335942121</v>
      </c>
      <c r="G93" s="24" t="s">
        <v>18</v>
      </c>
      <c r="H93" s="24" t="s">
        <v>230</v>
      </c>
      <c r="I93" s="36">
        <v>17</v>
      </c>
      <c r="J93" s="36">
        <v>8160</v>
      </c>
      <c r="K93" s="36">
        <v>3</v>
      </c>
      <c r="L93" s="24">
        <f>J93*K93</f>
        <v>24480</v>
      </c>
      <c r="M93" s="2"/>
    </row>
    <row r="94" s="3" customFormat="1" ht="32" customHeight="1" spans="1:13">
      <c r="A94" s="22">
        <v>89</v>
      </c>
      <c r="B94" s="34"/>
      <c r="C94" s="37"/>
      <c r="D94" s="36" t="s">
        <v>236</v>
      </c>
      <c r="E94" s="36" t="s">
        <v>235</v>
      </c>
      <c r="F94" s="36">
        <v>15335942121</v>
      </c>
      <c r="G94" s="24" t="s">
        <v>18</v>
      </c>
      <c r="H94" s="24" t="s">
        <v>230</v>
      </c>
      <c r="I94" s="36">
        <v>16</v>
      </c>
      <c r="J94" s="36">
        <v>7680</v>
      </c>
      <c r="K94" s="36">
        <v>3</v>
      </c>
      <c r="L94" s="24">
        <f>J94*K94</f>
        <v>23040</v>
      </c>
      <c r="M94" s="2"/>
    </row>
    <row r="95" s="2" customFormat="1" ht="25" customHeight="1" spans="1:12">
      <c r="A95" s="22">
        <v>90</v>
      </c>
      <c r="B95" s="34"/>
      <c r="C95" s="38"/>
      <c r="D95" s="36" t="s">
        <v>237</v>
      </c>
      <c r="E95" s="36" t="s">
        <v>238</v>
      </c>
      <c r="F95" s="36">
        <v>15872024756</v>
      </c>
      <c r="G95" s="24" t="s">
        <v>18</v>
      </c>
      <c r="H95" s="24" t="s">
        <v>233</v>
      </c>
      <c r="I95" s="36">
        <v>15</v>
      </c>
      <c r="J95" s="36">
        <v>6600</v>
      </c>
      <c r="K95" s="36">
        <v>3</v>
      </c>
      <c r="L95" s="24">
        <f>J95*K95</f>
        <v>19800</v>
      </c>
    </row>
    <row r="96" s="3" customFormat="1" ht="21" customHeight="1" spans="1:13">
      <c r="A96" s="22">
        <v>91</v>
      </c>
      <c r="B96" s="34"/>
      <c r="C96" s="35" t="s">
        <v>239</v>
      </c>
      <c r="D96" s="36" t="s">
        <v>240</v>
      </c>
      <c r="E96" s="36" t="s">
        <v>241</v>
      </c>
      <c r="F96" s="36">
        <v>15271303535</v>
      </c>
      <c r="G96" s="24" t="s">
        <v>18</v>
      </c>
      <c r="H96" s="24" t="s">
        <v>25</v>
      </c>
      <c r="I96" s="36">
        <v>0</v>
      </c>
      <c r="J96" s="36">
        <v>320</v>
      </c>
      <c r="K96" s="36">
        <v>3</v>
      </c>
      <c r="L96" s="24">
        <f>J96*K96</f>
        <v>960</v>
      </c>
      <c r="M96" s="2"/>
    </row>
    <row r="97" s="3" customFormat="1" ht="21" customHeight="1" spans="1:13">
      <c r="A97" s="22">
        <v>92</v>
      </c>
      <c r="B97" s="34"/>
      <c r="C97" s="37"/>
      <c r="D97" s="36" t="s">
        <v>242</v>
      </c>
      <c r="E97" s="36" t="s">
        <v>243</v>
      </c>
      <c r="F97" s="36">
        <v>15007245858</v>
      </c>
      <c r="G97" s="36" t="s">
        <v>244</v>
      </c>
      <c r="H97" s="36" t="s">
        <v>245</v>
      </c>
      <c r="I97" s="36">
        <v>26</v>
      </c>
      <c r="J97" s="36">
        <v>2600</v>
      </c>
      <c r="K97" s="36">
        <v>1</v>
      </c>
      <c r="L97" s="24">
        <f>J97*K97</f>
        <v>2600</v>
      </c>
      <c r="M97" s="2"/>
    </row>
    <row r="98" s="3" customFormat="1" ht="21" customHeight="1" spans="1:13">
      <c r="A98" s="22">
        <v>93</v>
      </c>
      <c r="B98" s="34"/>
      <c r="C98" s="38"/>
      <c r="D98" s="36" t="s">
        <v>246</v>
      </c>
      <c r="E98" s="36" t="s">
        <v>247</v>
      </c>
      <c r="F98" s="36">
        <v>15571511665</v>
      </c>
      <c r="G98" s="24" t="s">
        <v>18</v>
      </c>
      <c r="H98" s="24" t="s">
        <v>248</v>
      </c>
      <c r="I98" s="36">
        <v>1</v>
      </c>
      <c r="J98" s="36">
        <v>487.5</v>
      </c>
      <c r="K98" s="36">
        <v>3</v>
      </c>
      <c r="L98" s="24">
        <v>1463</v>
      </c>
      <c r="M98" s="2"/>
    </row>
    <row r="99" s="2" customFormat="1" ht="21" customHeight="1" spans="1:12">
      <c r="A99" s="22">
        <v>94</v>
      </c>
      <c r="B99" s="34"/>
      <c r="C99" s="35" t="s">
        <v>249</v>
      </c>
      <c r="D99" s="36" t="s">
        <v>250</v>
      </c>
      <c r="E99" s="36" t="s">
        <v>250</v>
      </c>
      <c r="F99" s="36">
        <v>18671155733</v>
      </c>
      <c r="G99" s="36" t="s">
        <v>18</v>
      </c>
      <c r="H99" s="36" t="s">
        <v>251</v>
      </c>
      <c r="I99" s="36">
        <v>2</v>
      </c>
      <c r="J99" s="36">
        <v>456</v>
      </c>
      <c r="K99" s="36">
        <v>3</v>
      </c>
      <c r="L99" s="24">
        <f>J99*K99</f>
        <v>1368</v>
      </c>
    </row>
    <row r="100" s="2" customFormat="1" ht="21" customHeight="1" spans="1:12">
      <c r="A100" s="22">
        <v>95</v>
      </c>
      <c r="B100" s="34"/>
      <c r="C100" s="37"/>
      <c r="D100" s="36" t="s">
        <v>252</v>
      </c>
      <c r="E100" s="36" t="s">
        <v>252</v>
      </c>
      <c r="F100" s="36">
        <v>13971817939</v>
      </c>
      <c r="G100" s="36" t="s">
        <v>18</v>
      </c>
      <c r="H100" s="36" t="s">
        <v>253</v>
      </c>
      <c r="I100" s="36">
        <v>2</v>
      </c>
      <c r="J100" s="36">
        <v>600</v>
      </c>
      <c r="K100" s="36">
        <v>3</v>
      </c>
      <c r="L100" s="24">
        <f t="shared" ref="L100:L109" si="4">J100*K100</f>
        <v>1800</v>
      </c>
    </row>
    <row r="101" s="2" customFormat="1" ht="21" customHeight="1" spans="1:12">
      <c r="A101" s="22">
        <v>96</v>
      </c>
      <c r="B101" s="34"/>
      <c r="C101" s="37"/>
      <c r="D101" s="36" t="s">
        <v>254</v>
      </c>
      <c r="E101" s="36" t="s">
        <v>254</v>
      </c>
      <c r="F101" s="36">
        <v>15871952237</v>
      </c>
      <c r="G101" s="36" t="s">
        <v>18</v>
      </c>
      <c r="H101" s="36" t="s">
        <v>255</v>
      </c>
      <c r="I101" s="36">
        <v>2</v>
      </c>
      <c r="J101" s="36">
        <v>360</v>
      </c>
      <c r="K101" s="36">
        <v>3</v>
      </c>
      <c r="L101" s="24">
        <f t="shared" si="4"/>
        <v>1080</v>
      </c>
    </row>
    <row r="102" s="2" customFormat="1" ht="21" customHeight="1" spans="1:12">
      <c r="A102" s="22">
        <v>97</v>
      </c>
      <c r="B102" s="34"/>
      <c r="C102" s="37"/>
      <c r="D102" s="36" t="s">
        <v>256</v>
      </c>
      <c r="E102" s="36" t="s">
        <v>256</v>
      </c>
      <c r="F102" s="36">
        <v>15972396962</v>
      </c>
      <c r="G102" s="36" t="s">
        <v>257</v>
      </c>
      <c r="H102" s="36" t="s">
        <v>255</v>
      </c>
      <c r="I102" s="36">
        <v>3</v>
      </c>
      <c r="J102" s="36">
        <v>540</v>
      </c>
      <c r="K102" s="36">
        <v>1</v>
      </c>
      <c r="L102" s="24">
        <f t="shared" si="4"/>
        <v>540</v>
      </c>
    </row>
    <row r="103" s="2" customFormat="1" ht="21" customHeight="1" spans="1:12">
      <c r="A103" s="22">
        <v>98</v>
      </c>
      <c r="B103" s="34"/>
      <c r="C103" s="37"/>
      <c r="D103" s="36" t="s">
        <v>258</v>
      </c>
      <c r="E103" s="36" t="s">
        <v>258</v>
      </c>
      <c r="F103" s="36">
        <v>18071258635</v>
      </c>
      <c r="G103" s="36" t="s">
        <v>18</v>
      </c>
      <c r="H103" s="36" t="s">
        <v>96</v>
      </c>
      <c r="I103" s="36">
        <v>1</v>
      </c>
      <c r="J103" s="36">
        <v>156</v>
      </c>
      <c r="K103" s="36">
        <v>3</v>
      </c>
      <c r="L103" s="24">
        <f t="shared" si="4"/>
        <v>468</v>
      </c>
    </row>
    <row r="104" s="2" customFormat="1" ht="21" customHeight="1" spans="1:12">
      <c r="A104" s="22">
        <v>99</v>
      </c>
      <c r="B104" s="34"/>
      <c r="C104" s="37"/>
      <c r="D104" s="36" t="s">
        <v>259</v>
      </c>
      <c r="E104" s="36" t="s">
        <v>259</v>
      </c>
      <c r="F104" s="36">
        <v>13997524369</v>
      </c>
      <c r="G104" s="36" t="s">
        <v>18</v>
      </c>
      <c r="H104" s="36" t="s">
        <v>260</v>
      </c>
      <c r="I104" s="36">
        <v>2</v>
      </c>
      <c r="J104" s="36">
        <v>300</v>
      </c>
      <c r="K104" s="36">
        <v>3</v>
      </c>
      <c r="L104" s="24">
        <f t="shared" si="4"/>
        <v>900</v>
      </c>
    </row>
    <row r="105" s="2" customFormat="1" ht="21" customHeight="1" spans="1:12">
      <c r="A105" s="22">
        <v>100</v>
      </c>
      <c r="B105" s="34"/>
      <c r="C105" s="37"/>
      <c r="D105" s="36" t="s">
        <v>261</v>
      </c>
      <c r="E105" s="36" t="s">
        <v>261</v>
      </c>
      <c r="F105" s="36">
        <v>15872023228</v>
      </c>
      <c r="G105" s="36" t="s">
        <v>257</v>
      </c>
      <c r="H105" s="36" t="s">
        <v>262</v>
      </c>
      <c r="I105" s="36">
        <v>1</v>
      </c>
      <c r="J105" s="36">
        <v>102</v>
      </c>
      <c r="K105" s="36">
        <v>1</v>
      </c>
      <c r="L105" s="24">
        <f t="shared" si="4"/>
        <v>102</v>
      </c>
    </row>
    <row r="106" s="2" customFormat="1" ht="21" customHeight="1" spans="1:12">
      <c r="A106" s="22">
        <v>101</v>
      </c>
      <c r="B106" s="34"/>
      <c r="C106" s="37"/>
      <c r="D106" s="36" t="s">
        <v>263</v>
      </c>
      <c r="E106" s="36" t="s">
        <v>263</v>
      </c>
      <c r="F106" s="36">
        <v>13197417880</v>
      </c>
      <c r="G106" s="36" t="s">
        <v>257</v>
      </c>
      <c r="H106" s="36" t="s">
        <v>96</v>
      </c>
      <c r="I106" s="36">
        <v>1</v>
      </c>
      <c r="J106" s="36">
        <v>155</v>
      </c>
      <c r="K106" s="36">
        <v>1</v>
      </c>
      <c r="L106" s="24">
        <f t="shared" si="4"/>
        <v>155</v>
      </c>
    </row>
    <row r="107" s="6" customFormat="1" ht="21" customHeight="1" spans="1:12">
      <c r="A107" s="22">
        <v>102</v>
      </c>
      <c r="B107" s="34"/>
      <c r="C107" s="37"/>
      <c r="D107" s="45" t="s">
        <v>264</v>
      </c>
      <c r="E107" s="45" t="s">
        <v>264</v>
      </c>
      <c r="F107" s="47">
        <v>13986611373</v>
      </c>
      <c r="G107" s="45" t="s">
        <v>257</v>
      </c>
      <c r="H107" s="45" t="s">
        <v>265</v>
      </c>
      <c r="I107" s="47">
        <v>1</v>
      </c>
      <c r="J107" s="47">
        <v>210</v>
      </c>
      <c r="K107" s="47">
        <v>1</v>
      </c>
      <c r="L107" s="29">
        <f>J107*K107</f>
        <v>210</v>
      </c>
    </row>
    <row r="108" s="6" customFormat="1" ht="21" customHeight="1" spans="1:12">
      <c r="A108" s="22">
        <v>103</v>
      </c>
      <c r="B108" s="34"/>
      <c r="C108" s="37"/>
      <c r="D108" s="36" t="s">
        <v>266</v>
      </c>
      <c r="E108" s="36" t="s">
        <v>266</v>
      </c>
      <c r="F108" s="36">
        <v>15272730608</v>
      </c>
      <c r="G108" s="36" t="s">
        <v>257</v>
      </c>
      <c r="H108" s="36" t="s">
        <v>251</v>
      </c>
      <c r="I108" s="36">
        <v>2</v>
      </c>
      <c r="J108" s="36">
        <v>420</v>
      </c>
      <c r="K108" s="36">
        <v>1</v>
      </c>
      <c r="L108" s="36">
        <f>J108*K108</f>
        <v>420</v>
      </c>
    </row>
    <row r="109" s="6" customFormat="1" ht="39" customHeight="1" spans="1:12">
      <c r="A109" s="22">
        <v>104</v>
      </c>
      <c r="B109" s="34"/>
      <c r="C109" s="38"/>
      <c r="D109" s="45" t="s">
        <v>267</v>
      </c>
      <c r="E109" s="45" t="s">
        <v>267</v>
      </c>
      <c r="F109" s="47">
        <v>15872002131</v>
      </c>
      <c r="G109" s="45" t="s">
        <v>257</v>
      </c>
      <c r="H109" s="45" t="s">
        <v>268</v>
      </c>
      <c r="I109" s="47">
        <v>5</v>
      </c>
      <c r="J109" s="47">
        <v>1110</v>
      </c>
      <c r="K109" s="56" t="s">
        <v>124</v>
      </c>
      <c r="L109" s="47">
        <v>2070</v>
      </c>
    </row>
    <row r="110" s="4" customFormat="1" ht="30" customHeight="1" spans="1:14">
      <c r="A110" s="22">
        <v>105</v>
      </c>
      <c r="B110" s="34"/>
      <c r="C110" s="35" t="s">
        <v>269</v>
      </c>
      <c r="D110" s="36" t="s">
        <v>270</v>
      </c>
      <c r="E110" s="36" t="s">
        <v>270</v>
      </c>
      <c r="F110" s="36">
        <v>15007244467</v>
      </c>
      <c r="G110" s="36" t="s">
        <v>18</v>
      </c>
      <c r="H110" s="36" t="s">
        <v>135</v>
      </c>
      <c r="I110" s="36">
        <v>6</v>
      </c>
      <c r="J110" s="36">
        <v>1440</v>
      </c>
      <c r="K110" s="36">
        <v>3</v>
      </c>
      <c r="L110" s="36">
        <f>J110*K110</f>
        <v>4320</v>
      </c>
      <c r="M110" s="6"/>
      <c r="N110" s="57"/>
    </row>
    <row r="111" s="6" customFormat="1" ht="21" customHeight="1" spans="1:14">
      <c r="A111" s="22">
        <v>106</v>
      </c>
      <c r="B111" s="34"/>
      <c r="C111" s="37"/>
      <c r="D111" s="48" t="s">
        <v>271</v>
      </c>
      <c r="E111" s="36" t="s">
        <v>271</v>
      </c>
      <c r="F111" s="36">
        <v>13197423322</v>
      </c>
      <c r="G111" s="36" t="s">
        <v>18</v>
      </c>
      <c r="H111" s="36" t="s">
        <v>255</v>
      </c>
      <c r="I111" s="36">
        <v>1</v>
      </c>
      <c r="J111" s="36">
        <v>180</v>
      </c>
      <c r="K111" s="36">
        <v>3</v>
      </c>
      <c r="L111" s="36">
        <f>J111*K111</f>
        <v>540</v>
      </c>
      <c r="N111" s="58"/>
    </row>
    <row r="112" s="6" customFormat="1" ht="21" customHeight="1" spans="1:14">
      <c r="A112" s="22">
        <v>107</v>
      </c>
      <c r="B112" s="34"/>
      <c r="C112" s="37"/>
      <c r="D112" s="48" t="s">
        <v>272</v>
      </c>
      <c r="E112" s="36" t="s">
        <v>272</v>
      </c>
      <c r="F112" s="36">
        <v>13235566062</v>
      </c>
      <c r="G112" s="36" t="s">
        <v>18</v>
      </c>
      <c r="H112" s="36" t="s">
        <v>273</v>
      </c>
      <c r="I112" s="36">
        <v>1</v>
      </c>
      <c r="J112" s="36">
        <v>200</v>
      </c>
      <c r="K112" s="36">
        <v>3</v>
      </c>
      <c r="L112" s="36">
        <f>J112*K112</f>
        <v>600</v>
      </c>
      <c r="N112" s="58"/>
    </row>
    <row r="113" s="4" customFormat="1" ht="21" customHeight="1" spans="1:13">
      <c r="A113" s="22">
        <v>108</v>
      </c>
      <c r="B113" s="34"/>
      <c r="C113" s="38"/>
      <c r="D113" s="36" t="s">
        <v>274</v>
      </c>
      <c r="E113" s="36" t="s">
        <v>274</v>
      </c>
      <c r="F113" s="36">
        <v>18771256438</v>
      </c>
      <c r="G113" s="36" t="s">
        <v>275</v>
      </c>
      <c r="H113" s="36" t="s">
        <v>276</v>
      </c>
      <c r="I113" s="36">
        <v>1</v>
      </c>
      <c r="J113" s="36">
        <v>22.5</v>
      </c>
      <c r="K113" s="36">
        <v>1</v>
      </c>
      <c r="L113" s="36">
        <v>23</v>
      </c>
      <c r="M113" s="6"/>
    </row>
    <row r="114" s="6" customFormat="1" ht="31" customHeight="1" spans="1:12">
      <c r="A114" s="22">
        <v>109</v>
      </c>
      <c r="B114" s="34"/>
      <c r="C114" s="49" t="s">
        <v>277</v>
      </c>
      <c r="D114" s="29" t="s">
        <v>278</v>
      </c>
      <c r="E114" s="29" t="s">
        <v>279</v>
      </c>
      <c r="F114" s="29">
        <v>15997934379</v>
      </c>
      <c r="G114" s="36" t="s">
        <v>18</v>
      </c>
      <c r="H114" s="36" t="s">
        <v>280</v>
      </c>
      <c r="I114" s="29">
        <v>10</v>
      </c>
      <c r="J114" s="29">
        <v>1500</v>
      </c>
      <c r="K114" s="29">
        <v>3</v>
      </c>
      <c r="L114" s="36">
        <f>J114*K114</f>
        <v>4500</v>
      </c>
    </row>
    <row r="115" s="7" customFormat="1" ht="21" customHeight="1" spans="1:13">
      <c r="A115" s="22">
        <v>110</v>
      </c>
      <c r="B115" s="34"/>
      <c r="C115" s="50" t="s">
        <v>281</v>
      </c>
      <c r="D115" s="46" t="s">
        <v>282</v>
      </c>
      <c r="E115" s="24" t="s">
        <v>283</v>
      </c>
      <c r="F115" s="24">
        <v>18671568811</v>
      </c>
      <c r="G115" s="24" t="s">
        <v>18</v>
      </c>
      <c r="H115" s="24" t="s">
        <v>284</v>
      </c>
      <c r="I115" s="24">
        <v>21</v>
      </c>
      <c r="J115" s="24">
        <v>8820</v>
      </c>
      <c r="K115" s="24">
        <v>3</v>
      </c>
      <c r="L115" s="24">
        <v>26460</v>
      </c>
      <c r="M115" s="2"/>
    </row>
    <row r="116" s="7" customFormat="1" ht="21" customHeight="1" spans="1:13">
      <c r="A116" s="22">
        <v>111</v>
      </c>
      <c r="B116" s="34"/>
      <c r="C116" s="50" t="s">
        <v>285</v>
      </c>
      <c r="D116" s="24" t="s">
        <v>286</v>
      </c>
      <c r="E116" s="24" t="s">
        <v>286</v>
      </c>
      <c r="F116" s="24">
        <v>18696097042</v>
      </c>
      <c r="G116" s="24" t="s">
        <v>18</v>
      </c>
      <c r="H116" s="24" t="s">
        <v>54</v>
      </c>
      <c r="I116" s="24">
        <v>70</v>
      </c>
      <c r="J116" s="24">
        <v>8400</v>
      </c>
      <c r="K116" s="24">
        <v>3</v>
      </c>
      <c r="L116" s="24">
        <v>25200</v>
      </c>
      <c r="M116" s="2"/>
    </row>
    <row r="117" s="7" customFormat="1" ht="21" customHeight="1" spans="1:13">
      <c r="A117" s="22">
        <v>112</v>
      </c>
      <c r="B117" s="34"/>
      <c r="C117" s="50" t="s">
        <v>287</v>
      </c>
      <c r="D117" s="24" t="s">
        <v>288</v>
      </c>
      <c r="E117" s="24" t="s">
        <v>288</v>
      </c>
      <c r="F117" s="24">
        <v>13886518446</v>
      </c>
      <c r="G117" s="24" t="s">
        <v>18</v>
      </c>
      <c r="H117" s="24" t="s">
        <v>135</v>
      </c>
      <c r="I117" s="24">
        <v>2</v>
      </c>
      <c r="J117" s="24">
        <v>480</v>
      </c>
      <c r="K117" s="24">
        <v>3</v>
      </c>
      <c r="L117" s="24">
        <v>1440</v>
      </c>
      <c r="M117" s="2"/>
    </row>
    <row r="118" s="7" customFormat="1" ht="21" customHeight="1" spans="1:13">
      <c r="A118" s="22">
        <v>113</v>
      </c>
      <c r="B118" s="34"/>
      <c r="C118" s="50" t="s">
        <v>289</v>
      </c>
      <c r="D118" s="24" t="s">
        <v>290</v>
      </c>
      <c r="E118" s="24" t="s">
        <v>291</v>
      </c>
      <c r="F118" s="24">
        <v>18727772788</v>
      </c>
      <c r="G118" s="24" t="s">
        <v>18</v>
      </c>
      <c r="H118" s="24" t="s">
        <v>230</v>
      </c>
      <c r="I118" s="24">
        <v>23</v>
      </c>
      <c r="J118" s="24">
        <v>11040</v>
      </c>
      <c r="K118" s="24">
        <v>3</v>
      </c>
      <c r="L118" s="24">
        <v>33120</v>
      </c>
      <c r="M118" s="2"/>
    </row>
    <row r="119" s="7" customFormat="1" ht="21" customHeight="1" spans="1:13">
      <c r="A119" s="22">
        <v>114</v>
      </c>
      <c r="B119" s="34"/>
      <c r="C119" s="51" t="s">
        <v>292</v>
      </c>
      <c r="D119" s="36" t="s">
        <v>293</v>
      </c>
      <c r="E119" s="36" t="s">
        <v>293</v>
      </c>
      <c r="F119" s="36">
        <v>17771500202</v>
      </c>
      <c r="G119" s="36" t="s">
        <v>18</v>
      </c>
      <c r="H119" s="36" t="s">
        <v>19</v>
      </c>
      <c r="I119" s="36">
        <v>7</v>
      </c>
      <c r="J119" s="36">
        <v>2800</v>
      </c>
      <c r="K119" s="36">
        <v>3</v>
      </c>
      <c r="L119" s="36">
        <f>J119*K119</f>
        <v>8400</v>
      </c>
      <c r="M119" s="2"/>
    </row>
    <row r="120" s="7" customFormat="1" ht="21" customHeight="1" spans="1:13">
      <c r="A120" s="22">
        <v>115</v>
      </c>
      <c r="B120" s="34"/>
      <c r="C120" s="51" t="s">
        <v>294</v>
      </c>
      <c r="D120" s="36" t="s">
        <v>295</v>
      </c>
      <c r="E120" s="36" t="s">
        <v>295</v>
      </c>
      <c r="F120" s="36">
        <v>13476885603</v>
      </c>
      <c r="G120" s="36" t="s">
        <v>18</v>
      </c>
      <c r="H120" s="36" t="s">
        <v>296</v>
      </c>
      <c r="I120" s="36">
        <v>56</v>
      </c>
      <c r="J120" s="36">
        <v>5936</v>
      </c>
      <c r="K120" s="36">
        <v>3</v>
      </c>
      <c r="L120" s="36">
        <f>J120*K120</f>
        <v>17808</v>
      </c>
      <c r="M120" s="2"/>
    </row>
    <row r="121" s="7" customFormat="1" ht="21" customHeight="1" spans="1:13">
      <c r="A121" s="52" t="s">
        <v>297</v>
      </c>
      <c r="B121" s="53"/>
      <c r="C121" s="53"/>
      <c r="D121" s="54"/>
      <c r="E121" s="55"/>
      <c r="F121" s="55"/>
      <c r="G121" s="24"/>
      <c r="H121" s="24"/>
      <c r="I121" s="24"/>
      <c r="J121" s="24"/>
      <c r="K121" s="24"/>
      <c r="L121" s="24">
        <f>SUM(L6:L120)</f>
        <v>763494</v>
      </c>
      <c r="M121" s="2"/>
    </row>
  </sheetData>
  <mergeCells count="29">
    <mergeCell ref="D4:F4"/>
    <mergeCell ref="A121:D121"/>
    <mergeCell ref="A4:A5"/>
    <mergeCell ref="B4:B5"/>
    <mergeCell ref="B7:B11"/>
    <mergeCell ref="B13:B15"/>
    <mergeCell ref="B16:B18"/>
    <mergeCell ref="B19:B20"/>
    <mergeCell ref="B21:B26"/>
    <mergeCell ref="B27:B29"/>
    <mergeCell ref="B30:B34"/>
    <mergeCell ref="B35:B120"/>
    <mergeCell ref="C4:C5"/>
    <mergeCell ref="C7:C9"/>
    <mergeCell ref="C31:C32"/>
    <mergeCell ref="C35:C39"/>
    <mergeCell ref="C40:C85"/>
    <mergeCell ref="C86:C90"/>
    <mergeCell ref="C91:C95"/>
    <mergeCell ref="C96:C98"/>
    <mergeCell ref="C99:C109"/>
    <mergeCell ref="C110:C113"/>
    <mergeCell ref="G4:G5"/>
    <mergeCell ref="H4:H5"/>
    <mergeCell ref="I4:I5"/>
    <mergeCell ref="J4:J5"/>
    <mergeCell ref="K4:K5"/>
    <mergeCell ref="L4:L5"/>
    <mergeCell ref="A1:L3"/>
  </mergeCells>
  <pageMargins left="0.161111111111111" right="0.236111111111111" top="0.432638888888889" bottom="0.354166666666667" header="0.5" footer="0.354166666666667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M12" sqref="M12"/>
    </sheetView>
  </sheetViews>
  <sheetFormatPr defaultColWidth="9" defaultRowHeight="13.5" outlineLevelCol="6"/>
  <sheetData>
    <row r="1" spans="1:7">
      <c r="A1" s="1">
        <v>169</v>
      </c>
      <c r="B1" s="1">
        <v>718.2</v>
      </c>
      <c r="C1" s="1">
        <v>5</v>
      </c>
      <c r="D1" s="1">
        <v>50.3</v>
      </c>
      <c r="E1" s="1"/>
      <c r="F1" s="1"/>
      <c r="G1" s="1">
        <f t="shared" ref="G1:G15" si="0">A1+B1+C1+D1</f>
        <v>942.5</v>
      </c>
    </row>
    <row r="2" spans="1:7">
      <c r="A2" s="1">
        <v>178.1</v>
      </c>
      <c r="B2" s="1">
        <v>78.5</v>
      </c>
      <c r="C2" s="1">
        <v>2</v>
      </c>
      <c r="D2" s="1">
        <v>57</v>
      </c>
      <c r="E2" s="1"/>
      <c r="F2" s="1"/>
      <c r="G2" s="1">
        <f t="shared" si="0"/>
        <v>315.6</v>
      </c>
    </row>
    <row r="3" spans="1:7">
      <c r="A3" s="1">
        <v>35</v>
      </c>
      <c r="B3" s="1">
        <v>1.4</v>
      </c>
      <c r="C3" s="1"/>
      <c r="D3" s="1">
        <v>1.2</v>
      </c>
      <c r="E3" s="1"/>
      <c r="F3" s="1"/>
      <c r="G3" s="1">
        <f t="shared" si="0"/>
        <v>37.6</v>
      </c>
    </row>
    <row r="4" spans="1:7">
      <c r="A4" s="1">
        <v>70</v>
      </c>
      <c r="B4" s="1">
        <v>8</v>
      </c>
      <c r="C4" s="1"/>
      <c r="D4" s="1"/>
      <c r="E4" s="1"/>
      <c r="F4" s="1"/>
      <c r="G4" s="1">
        <f t="shared" si="0"/>
        <v>78</v>
      </c>
    </row>
    <row r="5" spans="1:7">
      <c r="A5" s="1">
        <v>81</v>
      </c>
      <c r="B5" s="1">
        <v>305.26</v>
      </c>
      <c r="C5" s="1">
        <v>17.5</v>
      </c>
      <c r="D5" s="1">
        <v>64</v>
      </c>
      <c r="E5" s="1"/>
      <c r="F5" s="1"/>
      <c r="G5" s="1">
        <f t="shared" si="0"/>
        <v>467.76</v>
      </c>
    </row>
    <row r="6" spans="1:7">
      <c r="A6" s="1">
        <v>69</v>
      </c>
      <c r="B6" s="1"/>
      <c r="C6" s="1">
        <v>30</v>
      </c>
      <c r="D6" s="1">
        <v>10.2</v>
      </c>
      <c r="E6" s="1"/>
      <c r="F6" s="1"/>
      <c r="G6" s="1">
        <f t="shared" si="0"/>
        <v>109.2</v>
      </c>
    </row>
    <row r="7" spans="1:7">
      <c r="A7" s="1">
        <v>90</v>
      </c>
      <c r="B7" s="1">
        <v>91.59</v>
      </c>
      <c r="C7" s="1">
        <v>38</v>
      </c>
      <c r="D7" s="1">
        <v>52</v>
      </c>
      <c r="E7" s="1"/>
      <c r="F7" s="1"/>
      <c r="G7" s="1">
        <f t="shared" si="0"/>
        <v>271.59</v>
      </c>
    </row>
    <row r="8" spans="1:7">
      <c r="A8" s="1">
        <v>38</v>
      </c>
      <c r="B8" s="1"/>
      <c r="C8" s="1"/>
      <c r="D8" s="1"/>
      <c r="E8" s="1"/>
      <c r="F8" s="1"/>
      <c r="G8" s="1">
        <f t="shared" si="0"/>
        <v>38</v>
      </c>
    </row>
    <row r="9" spans="1:7">
      <c r="A9" s="1">
        <v>110</v>
      </c>
      <c r="B9" s="1">
        <v>39.8</v>
      </c>
      <c r="C9" s="1"/>
      <c r="D9" s="1">
        <v>216.8</v>
      </c>
      <c r="E9" s="1"/>
      <c r="F9" s="1"/>
      <c r="G9" s="1">
        <f t="shared" si="0"/>
        <v>366.6</v>
      </c>
    </row>
    <row r="10" spans="1:7">
      <c r="A10" s="1">
        <v>171</v>
      </c>
      <c r="B10" s="1">
        <v>205</v>
      </c>
      <c r="C10" s="1">
        <v>30</v>
      </c>
      <c r="D10" s="1">
        <v>106.7</v>
      </c>
      <c r="E10" s="1"/>
      <c r="F10" s="1"/>
      <c r="G10" s="1">
        <f t="shared" si="0"/>
        <v>512.7</v>
      </c>
    </row>
    <row r="11" spans="1:7">
      <c r="A11" s="1">
        <v>89</v>
      </c>
      <c r="B11" s="1">
        <v>39</v>
      </c>
      <c r="C11" s="1"/>
      <c r="D11" s="1">
        <v>35</v>
      </c>
      <c r="E11" s="1"/>
      <c r="F11" s="1"/>
      <c r="G11" s="1">
        <f t="shared" si="0"/>
        <v>163</v>
      </c>
    </row>
    <row r="12" spans="1:7">
      <c r="A12" s="1">
        <v>81</v>
      </c>
      <c r="B12" s="1">
        <v>5</v>
      </c>
      <c r="C12" s="1"/>
      <c r="D12" s="1">
        <v>0.8</v>
      </c>
      <c r="E12" s="1"/>
      <c r="F12" s="1"/>
      <c r="G12" s="1">
        <f t="shared" si="0"/>
        <v>86.8</v>
      </c>
    </row>
    <row r="13" spans="1:7">
      <c r="A13" s="1">
        <v>41</v>
      </c>
      <c r="B13" s="1"/>
      <c r="C13" s="1"/>
      <c r="D13" s="1">
        <v>71</v>
      </c>
      <c r="E13" s="1"/>
      <c r="F13" s="1"/>
      <c r="G13" s="1">
        <f t="shared" si="0"/>
        <v>112</v>
      </c>
    </row>
    <row r="14" spans="1:7">
      <c r="A14" s="1">
        <v>3</v>
      </c>
      <c r="B14" s="1"/>
      <c r="C14" s="1"/>
      <c r="D14" s="1"/>
      <c r="E14" s="1"/>
      <c r="F14" s="1"/>
      <c r="G14" s="1">
        <f t="shared" si="0"/>
        <v>3</v>
      </c>
    </row>
    <row r="15" spans="1:7">
      <c r="A15" s="1">
        <v>3</v>
      </c>
      <c r="B15" s="1"/>
      <c r="C15" s="1"/>
      <c r="D15" s="1"/>
      <c r="E15" s="1"/>
      <c r="F15" s="1"/>
      <c r="G15" s="1">
        <f t="shared" si="0"/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2024-02-22T12:00:00Z</dcterms:created>
  <dcterms:modified xsi:type="dcterms:W3CDTF">2024-12-16T02:45:01Z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26298BA36E3F41A4B3F99169FF059B22_13</vt:lpwstr>
  </property>
  <property fmtid="{D5CDD505-2E9C-101B-9397-08002B2CF9AE}" pid="3" name="KSOProductBuildVer">
    <vt:lpwstr>2052-12.1.0.19302</vt:lpwstr>
  </property>
</Properties>
</file>