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85" windowHeight="8790"/>
  </bookViews>
  <sheets>
    <sheet name="Sheet1" sheetId="1" r:id="rId1"/>
  </sheets>
  <definedNames>
    <definedName name="_xlnm._FilterDatabase" localSheetId="0" hidden="1">Sheet1!$A$1:$M$22</definedName>
    <definedName name="WebWps_Form">Sheet1!$B$2:$E$20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<sst xmlns="http://schemas.openxmlformats.org/spreadsheetml/2006/main" count="41">
  <si>
    <t>2022年通山县疾病中心、妇幼保健院公开招聘综合成绩公示</t>
  </si>
  <si>
    <t>序号</t>
  </si>
  <si>
    <t>姓名</t>
  </si>
  <si>
    <t>性别</t>
  </si>
  <si>
    <t>准考证号</t>
  </si>
  <si>
    <t>报考岗位代码</t>
  </si>
  <si>
    <t>笔试
成绩</t>
  </si>
  <si>
    <t>笔试
排名</t>
  </si>
  <si>
    <t>笔试成绩折后分(40%)</t>
  </si>
  <si>
    <t>面试成绩</t>
  </si>
  <si>
    <t>面试成绩折后分(60%)</t>
  </si>
  <si>
    <t>综合成绩</t>
  </si>
  <si>
    <t>综合排名</t>
  </si>
  <si>
    <t>备注</t>
  </si>
  <si>
    <t>石勇</t>
  </si>
  <si>
    <t>男</t>
  </si>
  <si>
    <t>E01</t>
  </si>
  <si>
    <t>吴海峰</t>
  </si>
  <si>
    <t>朱孟昭</t>
  </si>
  <si>
    <t>陈思蕾</t>
  </si>
  <si>
    <t>女</t>
  </si>
  <si>
    <t>陈雅雯</t>
  </si>
  <si>
    <t>陈湾</t>
  </si>
  <si>
    <t>郑滨滨</t>
  </si>
  <si>
    <t>夏秀</t>
  </si>
  <si>
    <t>王紫蒙</t>
  </si>
  <si>
    <t>谭崇访</t>
  </si>
  <si>
    <t>邱天明</t>
  </si>
  <si>
    <t>明洋</t>
  </si>
  <si>
    <t>林赟</t>
  </si>
  <si>
    <t>E02</t>
  </si>
  <si>
    <t>阮雄</t>
  </si>
  <si>
    <t>E03</t>
  </si>
  <si>
    <t>康慧</t>
  </si>
  <si>
    <t>杨燕</t>
  </si>
  <si>
    <t>E04</t>
  </si>
  <si>
    <t>雷敏</t>
  </si>
  <si>
    <t>涂跃慧</t>
  </si>
  <si>
    <t>E05</t>
  </si>
  <si>
    <t>沈晓桔</t>
  </si>
  <si>
    <t>张薄尹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</si>
</sst>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9" borderId="3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21" fillId="32" borderId="10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pane xSplit="2" topLeftCell="C1" activePane="topRight" state="frozen"/>
      <selection/>
      <selection pane="topRight" activeCell="R4" sqref="R4"/>
    </sheetView>
  </sheetViews>
  <sheetFormatPr defaultColWidth="8.8" defaultRowHeight="13.5"/>
  <cols>
    <col min="1" max="1" width="4.125" customWidth="1"/>
    <col min="2" max="2" width="7.875" customWidth="1"/>
    <col min="3" max="3" width="4.875" customWidth="1"/>
    <col min="4" max="4" width="14" customWidth="1"/>
    <col min="5" max="5" width="8.8" style="1"/>
    <col min="6" max="6" width="6.375" customWidth="1"/>
    <col min="7" max="7" width="5.875" customWidth="1"/>
    <col min="8" max="8" width="9.125" style="2" customWidth="1"/>
    <col min="9" max="9" width="9.125" style="3" customWidth="1"/>
    <col min="10" max="10" width="9" customWidth="1"/>
    <col min="11" max="11" width="9.625" customWidth="1"/>
    <col min="12" max="12" width="5.875" customWidth="1"/>
  </cols>
  <sheetData>
    <row r="1" ht="4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42" customHeight="1" spans="1:13">
      <c r="A2" s="5" t="s">
        <v>1</v>
      </c>
      <c r="B2" s="12" t="s">
        <v>2</v>
      </c>
      <c r="C2" s="12" t="s">
        <v>3</v>
      </c>
      <c r="D2" s="5" t="s">
        <v>4</v>
      </c>
      <c r="E2" s="12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11" t="s">
        <v>13</v>
      </c>
    </row>
    <row r="3" s="1" customFormat="1" ht="30" customHeight="1" spans="1:13">
      <c r="A3" s="8">
        <v>3</v>
      </c>
      <c r="B3" s="13" t="s">
        <v>14</v>
      </c>
      <c r="C3" s="13" t="s">
        <v>15</v>
      </c>
      <c r="D3" s="8">
        <v>20220201001</v>
      </c>
      <c r="E3" s="13" t="s">
        <v>16</v>
      </c>
      <c r="F3" s="8">
        <v>41</v>
      </c>
      <c r="G3" s="9">
        <v>3</v>
      </c>
      <c r="H3" s="10">
        <f t="shared" ref="H3:H10" si="0">F3*0.4</f>
        <v>16.4</v>
      </c>
      <c r="I3" s="10">
        <v>85.9</v>
      </c>
      <c r="J3" s="9">
        <f t="shared" ref="J3:J10" si="1">I3*0.6</f>
        <v>51.54</v>
      </c>
      <c r="K3" s="9">
        <f t="shared" ref="K3:K10" si="2">H3+J3</f>
        <v>67.94</v>
      </c>
      <c r="L3" s="9">
        <v>1</v>
      </c>
      <c r="M3" s="9"/>
    </row>
    <row r="4" s="1" customFormat="1" ht="30" customHeight="1" spans="1:13">
      <c r="A4" s="8">
        <v>1</v>
      </c>
      <c r="B4" s="13" t="s">
        <v>17</v>
      </c>
      <c r="C4" s="13" t="s">
        <v>15</v>
      </c>
      <c r="D4" s="8">
        <v>20220201008</v>
      </c>
      <c r="E4" s="13" t="s">
        <v>16</v>
      </c>
      <c r="F4" s="8">
        <v>51</v>
      </c>
      <c r="G4" s="9">
        <v>1</v>
      </c>
      <c r="H4" s="10">
        <f t="shared" si="0"/>
        <v>20.4</v>
      </c>
      <c r="I4" s="10">
        <v>76.2</v>
      </c>
      <c r="J4" s="9">
        <f t="shared" si="1"/>
        <v>45.72</v>
      </c>
      <c r="K4" s="9">
        <f t="shared" si="2"/>
        <v>66.12</v>
      </c>
      <c r="L4" s="9">
        <v>2</v>
      </c>
      <c r="M4" s="9"/>
    </row>
    <row r="5" s="1" customFormat="1" ht="30" customHeight="1" spans="1:13">
      <c r="A5" s="8">
        <v>5</v>
      </c>
      <c r="B5" s="13" t="s">
        <v>18</v>
      </c>
      <c r="C5" s="13" t="s">
        <v>15</v>
      </c>
      <c r="D5" s="8">
        <v>20220201010</v>
      </c>
      <c r="E5" s="13" t="s">
        <v>16</v>
      </c>
      <c r="F5" s="8">
        <v>37</v>
      </c>
      <c r="G5" s="9">
        <v>5</v>
      </c>
      <c r="H5" s="10">
        <f t="shared" si="0"/>
        <v>14.8</v>
      </c>
      <c r="I5" s="10">
        <v>84.8</v>
      </c>
      <c r="J5" s="9">
        <f t="shared" si="1"/>
        <v>50.88</v>
      </c>
      <c r="K5" s="9">
        <f t="shared" si="2"/>
        <v>65.68</v>
      </c>
      <c r="L5" s="9">
        <v>3</v>
      </c>
      <c r="M5" s="9"/>
    </row>
    <row r="6" s="1" customFormat="1" ht="30" customHeight="1" spans="1:13">
      <c r="A6" s="8">
        <v>6</v>
      </c>
      <c r="B6" s="13" t="s">
        <v>19</v>
      </c>
      <c r="C6" s="13" t="s">
        <v>20</v>
      </c>
      <c r="D6" s="8">
        <v>20220201011</v>
      </c>
      <c r="E6" s="13" t="s">
        <v>16</v>
      </c>
      <c r="F6" s="8">
        <v>34</v>
      </c>
      <c r="G6" s="9">
        <v>6</v>
      </c>
      <c r="H6" s="10">
        <f t="shared" si="0"/>
        <v>13.6</v>
      </c>
      <c r="I6" s="10">
        <v>81.4</v>
      </c>
      <c r="J6" s="9">
        <f t="shared" si="1"/>
        <v>48.84</v>
      </c>
      <c r="K6" s="9">
        <f t="shared" si="2"/>
        <v>62.44</v>
      </c>
      <c r="L6" s="9">
        <v>4</v>
      </c>
      <c r="M6" s="9"/>
    </row>
    <row r="7" s="1" customFormat="1" ht="30" customHeight="1" spans="1:13">
      <c r="A7" s="8">
        <v>2</v>
      </c>
      <c r="B7" s="13" t="s">
        <v>21</v>
      </c>
      <c r="C7" s="13" t="s">
        <v>20</v>
      </c>
      <c r="D7" s="8">
        <v>20220201006</v>
      </c>
      <c r="E7" s="13" t="s">
        <v>16</v>
      </c>
      <c r="F7" s="8">
        <v>43</v>
      </c>
      <c r="G7" s="9">
        <v>2</v>
      </c>
      <c r="H7" s="10">
        <f t="shared" si="0"/>
        <v>17.2</v>
      </c>
      <c r="I7" s="10">
        <v>73.6</v>
      </c>
      <c r="J7" s="9">
        <f t="shared" si="1"/>
        <v>44.16</v>
      </c>
      <c r="K7" s="9">
        <f t="shared" si="2"/>
        <v>61.36</v>
      </c>
      <c r="L7" s="9">
        <v>5</v>
      </c>
      <c r="M7" s="9"/>
    </row>
    <row r="8" s="1" customFormat="1" ht="30" customHeight="1" spans="1:13">
      <c r="A8" s="8">
        <v>8</v>
      </c>
      <c r="B8" s="13" t="s">
        <v>22</v>
      </c>
      <c r="C8" s="13" t="s">
        <v>15</v>
      </c>
      <c r="D8" s="8">
        <v>20220201002</v>
      </c>
      <c r="E8" s="13" t="s">
        <v>16</v>
      </c>
      <c r="F8" s="8">
        <v>32</v>
      </c>
      <c r="G8" s="9">
        <v>8</v>
      </c>
      <c r="H8" s="10">
        <f t="shared" si="0"/>
        <v>12.8</v>
      </c>
      <c r="I8" s="10">
        <v>73.5</v>
      </c>
      <c r="J8" s="9">
        <f t="shared" si="1"/>
        <v>44.1</v>
      </c>
      <c r="K8" s="9">
        <f t="shared" si="2"/>
        <v>56.9</v>
      </c>
      <c r="L8" s="9">
        <v>6</v>
      </c>
      <c r="M8" s="9"/>
    </row>
    <row r="9" s="1" customFormat="1" ht="30" customHeight="1" spans="1:13">
      <c r="A9" s="8">
        <v>4</v>
      </c>
      <c r="B9" s="13" t="s">
        <v>23</v>
      </c>
      <c r="C9" s="13" t="s">
        <v>20</v>
      </c>
      <c r="D9" s="8">
        <v>20220201007</v>
      </c>
      <c r="E9" s="13" t="s">
        <v>16</v>
      </c>
      <c r="F9" s="8">
        <v>39</v>
      </c>
      <c r="G9" s="9">
        <v>4</v>
      </c>
      <c r="H9" s="10">
        <f t="shared" si="0"/>
        <v>15.6</v>
      </c>
      <c r="I9" s="10">
        <v>67</v>
      </c>
      <c r="J9" s="9">
        <f t="shared" si="1"/>
        <v>40.2</v>
      </c>
      <c r="K9" s="9">
        <f t="shared" si="2"/>
        <v>55.8</v>
      </c>
      <c r="L9" s="9">
        <v>7</v>
      </c>
      <c r="M9" s="9"/>
    </row>
    <row r="10" s="1" customFormat="1" ht="30" customHeight="1" spans="1:13">
      <c r="A10" s="8">
        <v>7</v>
      </c>
      <c r="B10" s="13" t="s">
        <v>24</v>
      </c>
      <c r="C10" s="13" t="s">
        <v>20</v>
      </c>
      <c r="D10" s="8">
        <v>20220201012</v>
      </c>
      <c r="E10" s="13" t="s">
        <v>16</v>
      </c>
      <c r="F10" s="8">
        <v>33</v>
      </c>
      <c r="G10" s="9">
        <v>7</v>
      </c>
      <c r="H10" s="10">
        <f t="shared" si="0"/>
        <v>13.2</v>
      </c>
      <c r="I10" s="10">
        <v>70</v>
      </c>
      <c r="J10" s="9">
        <f t="shared" si="1"/>
        <v>42</v>
      </c>
      <c r="K10" s="9">
        <f t="shared" si="2"/>
        <v>55.2</v>
      </c>
      <c r="L10" s="9">
        <v>8</v>
      </c>
      <c r="M10" s="9"/>
    </row>
    <row r="11" s="1" customFormat="1" ht="30" customHeight="1" spans="1:13">
      <c r="A11" s="8">
        <v>9</v>
      </c>
      <c r="B11" s="13" t="s">
        <v>25</v>
      </c>
      <c r="C11" s="13" t="s">
        <v>15</v>
      </c>
      <c r="D11" s="8">
        <v>20220201005</v>
      </c>
      <c r="E11" s="13" t="s">
        <v>16</v>
      </c>
      <c r="F11" s="8">
        <v>30</v>
      </c>
      <c r="G11" s="9">
        <v>9</v>
      </c>
      <c r="H11" s="10">
        <f t="shared" ref="H4:H22" si="3">F11*0.4</f>
        <v>12</v>
      </c>
      <c r="I11" s="10"/>
      <c r="J11" s="9">
        <f t="shared" ref="J4:J22" si="4">I11*0.6</f>
        <v>0</v>
      </c>
      <c r="K11" s="9">
        <f t="shared" ref="K4:K22" si="5">H11+J11</f>
        <v>12</v>
      </c>
      <c r="L11" s="9">
        <v>9</v>
      </c>
      <c r="M11" s="9"/>
    </row>
    <row r="12" s="1" customFormat="1" ht="30" customHeight="1" spans="1:13">
      <c r="A12" s="8">
        <v>10</v>
      </c>
      <c r="B12" s="13" t="s">
        <v>26</v>
      </c>
      <c r="C12" s="13" t="s">
        <v>15</v>
      </c>
      <c r="D12" s="8">
        <v>20220201003</v>
      </c>
      <c r="E12" s="13" t="s">
        <v>16</v>
      </c>
      <c r="F12" s="8">
        <v>28</v>
      </c>
      <c r="G12" s="9">
        <v>10</v>
      </c>
      <c r="H12" s="10">
        <f t="shared" si="3"/>
        <v>11.2</v>
      </c>
      <c r="I12" s="10"/>
      <c r="J12" s="9">
        <f t="shared" si="4"/>
        <v>0</v>
      </c>
      <c r="K12" s="9">
        <f t="shared" si="5"/>
        <v>11.2</v>
      </c>
      <c r="L12" s="9">
        <v>10</v>
      </c>
      <c r="M12" s="9"/>
    </row>
    <row r="13" s="1" customFormat="1" ht="30" customHeight="1" spans="1:13">
      <c r="A13" s="8">
        <v>11</v>
      </c>
      <c r="B13" s="13" t="s">
        <v>27</v>
      </c>
      <c r="C13" s="13" t="s">
        <v>15</v>
      </c>
      <c r="D13" s="8">
        <v>20220201009</v>
      </c>
      <c r="E13" s="13" t="s">
        <v>16</v>
      </c>
      <c r="F13" s="8">
        <v>27</v>
      </c>
      <c r="G13" s="9">
        <v>11</v>
      </c>
      <c r="H13" s="10">
        <f t="shared" si="3"/>
        <v>10.8</v>
      </c>
      <c r="I13" s="10"/>
      <c r="J13" s="9">
        <f t="shared" si="4"/>
        <v>0</v>
      </c>
      <c r="K13" s="9">
        <f t="shared" si="5"/>
        <v>10.8</v>
      </c>
      <c r="L13" s="9">
        <v>11</v>
      </c>
      <c r="M13" s="9"/>
    </row>
    <row r="14" s="1" customFormat="1" ht="30" customHeight="1" spans="1:13">
      <c r="A14" s="8">
        <v>12</v>
      </c>
      <c r="B14" s="13" t="s">
        <v>28</v>
      </c>
      <c r="C14" s="13" t="s">
        <v>15</v>
      </c>
      <c r="D14" s="8">
        <v>20220201004</v>
      </c>
      <c r="E14" s="13" t="s">
        <v>16</v>
      </c>
      <c r="F14" s="8">
        <v>15.5</v>
      </c>
      <c r="G14" s="9">
        <v>12</v>
      </c>
      <c r="H14" s="10">
        <f t="shared" si="3"/>
        <v>6.2</v>
      </c>
      <c r="I14" s="10"/>
      <c r="J14" s="9">
        <f t="shared" si="4"/>
        <v>0</v>
      </c>
      <c r="K14" s="9">
        <f t="shared" si="5"/>
        <v>6.2</v>
      </c>
      <c r="L14" s="9">
        <v>12</v>
      </c>
      <c r="M14" s="9"/>
    </row>
    <row r="15" s="1" customFormat="1" ht="30" customHeight="1" spans="1:13">
      <c r="A15" s="8">
        <v>13</v>
      </c>
      <c r="B15" s="8" t="s">
        <v>29</v>
      </c>
      <c r="C15" s="8" t="s">
        <v>15</v>
      </c>
      <c r="D15" s="8">
        <v>20220201013</v>
      </c>
      <c r="E15" s="13" t="s">
        <v>30</v>
      </c>
      <c r="F15" s="8">
        <v>55</v>
      </c>
      <c r="G15" s="9">
        <v>1</v>
      </c>
      <c r="H15" s="10">
        <f t="shared" si="3"/>
        <v>22</v>
      </c>
      <c r="I15" s="10">
        <v>74</v>
      </c>
      <c r="J15" s="9">
        <f t="shared" si="4"/>
        <v>44.4</v>
      </c>
      <c r="K15" s="9">
        <f t="shared" si="5"/>
        <v>66.4</v>
      </c>
      <c r="L15" s="9">
        <v>1</v>
      </c>
      <c r="M15" s="9"/>
    </row>
    <row r="16" s="1" customFormat="1" ht="30" customHeight="1" spans="1:13">
      <c r="A16" s="8">
        <v>14</v>
      </c>
      <c r="B16" s="13" t="s">
        <v>31</v>
      </c>
      <c r="C16" s="13" t="s">
        <v>15</v>
      </c>
      <c r="D16" s="8">
        <v>20220201015</v>
      </c>
      <c r="E16" s="13" t="s">
        <v>32</v>
      </c>
      <c r="F16" s="8">
        <v>38</v>
      </c>
      <c r="G16" s="9">
        <v>1</v>
      </c>
      <c r="H16" s="10">
        <f t="shared" si="3"/>
        <v>15.2</v>
      </c>
      <c r="I16" s="10">
        <v>79.2</v>
      </c>
      <c r="J16" s="9">
        <f t="shared" si="4"/>
        <v>47.52</v>
      </c>
      <c r="K16" s="9">
        <f t="shared" si="5"/>
        <v>62.72</v>
      </c>
      <c r="L16" s="9">
        <v>1</v>
      </c>
      <c r="M16" s="9"/>
    </row>
    <row r="17" s="1" customFormat="1" ht="30" customHeight="1" spans="1:13">
      <c r="A17" s="8">
        <v>15</v>
      </c>
      <c r="B17" s="13" t="s">
        <v>33</v>
      </c>
      <c r="C17" s="13" t="s">
        <v>20</v>
      </c>
      <c r="D17" s="8">
        <v>20220201016</v>
      </c>
      <c r="E17" s="13" t="s">
        <v>32</v>
      </c>
      <c r="F17" s="8">
        <v>27</v>
      </c>
      <c r="G17" s="9">
        <v>2</v>
      </c>
      <c r="H17" s="10">
        <f t="shared" si="3"/>
        <v>10.8</v>
      </c>
      <c r="I17" s="10"/>
      <c r="J17" s="9">
        <f t="shared" si="4"/>
        <v>0</v>
      </c>
      <c r="K17" s="9">
        <f t="shared" si="5"/>
        <v>10.8</v>
      </c>
      <c r="L17" s="9">
        <v>2</v>
      </c>
      <c r="M17" s="9"/>
    </row>
    <row r="18" s="1" customFormat="1" ht="30" customHeight="1" spans="1:13">
      <c r="A18" s="8">
        <v>16</v>
      </c>
      <c r="B18" s="13" t="s">
        <v>34</v>
      </c>
      <c r="C18" s="13" t="s">
        <v>20</v>
      </c>
      <c r="D18" s="8">
        <v>20220201018</v>
      </c>
      <c r="E18" s="13" t="s">
        <v>35</v>
      </c>
      <c r="F18" s="8">
        <v>52</v>
      </c>
      <c r="G18" s="9">
        <v>1</v>
      </c>
      <c r="H18" s="10">
        <f t="shared" si="3"/>
        <v>20.8</v>
      </c>
      <c r="I18" s="10">
        <v>80.9</v>
      </c>
      <c r="J18" s="9">
        <f t="shared" si="4"/>
        <v>48.54</v>
      </c>
      <c r="K18" s="9">
        <f t="shared" si="5"/>
        <v>69.34</v>
      </c>
      <c r="L18" s="9">
        <v>1</v>
      </c>
      <c r="M18" s="9"/>
    </row>
    <row r="19" s="1" customFormat="1" ht="30" customHeight="1" spans="1:13">
      <c r="A19" s="8">
        <v>17</v>
      </c>
      <c r="B19" s="13" t="s">
        <v>36</v>
      </c>
      <c r="C19" s="13" t="s">
        <v>20</v>
      </c>
      <c r="D19" s="8">
        <v>20220201019</v>
      </c>
      <c r="E19" s="13" t="s">
        <v>35</v>
      </c>
      <c r="F19" s="8">
        <v>42</v>
      </c>
      <c r="G19" s="9">
        <v>2</v>
      </c>
      <c r="H19" s="10">
        <f t="shared" si="3"/>
        <v>16.8</v>
      </c>
      <c r="I19" s="10">
        <v>83.8</v>
      </c>
      <c r="J19" s="9">
        <f t="shared" si="4"/>
        <v>50.28</v>
      </c>
      <c r="K19" s="9">
        <f t="shared" si="5"/>
        <v>67.08</v>
      </c>
      <c r="L19" s="9">
        <v>2</v>
      </c>
      <c r="M19" s="9"/>
    </row>
    <row r="20" s="1" customFormat="1" ht="30" customHeight="1" spans="1:13">
      <c r="A20" s="8">
        <v>18</v>
      </c>
      <c r="B20" s="13" t="s">
        <v>37</v>
      </c>
      <c r="C20" s="13" t="s">
        <v>20</v>
      </c>
      <c r="D20" s="8">
        <v>20220201021</v>
      </c>
      <c r="E20" s="13" t="s">
        <v>38</v>
      </c>
      <c r="F20" s="8">
        <v>67</v>
      </c>
      <c r="G20" s="9">
        <v>1</v>
      </c>
      <c r="H20" s="10">
        <f t="shared" si="3"/>
        <v>26.8</v>
      </c>
      <c r="I20" s="10">
        <v>86.4</v>
      </c>
      <c r="J20" s="9">
        <f t="shared" si="4"/>
        <v>51.84</v>
      </c>
      <c r="K20" s="9">
        <f t="shared" si="5"/>
        <v>78.64</v>
      </c>
      <c r="L20" s="9">
        <v>1</v>
      </c>
      <c r="M20" s="9"/>
    </row>
    <row r="21" s="1" customFormat="1" ht="30" customHeight="1" spans="1:13">
      <c r="A21" s="8">
        <v>20</v>
      </c>
      <c r="B21" s="13" t="s">
        <v>39</v>
      </c>
      <c r="C21" s="13" t="s">
        <v>20</v>
      </c>
      <c r="D21" s="8">
        <v>20220201022</v>
      </c>
      <c r="E21" s="13" t="s">
        <v>38</v>
      </c>
      <c r="F21" s="8">
        <v>43</v>
      </c>
      <c r="G21" s="9">
        <v>3</v>
      </c>
      <c r="H21" s="10">
        <f t="shared" si="3"/>
        <v>17.2</v>
      </c>
      <c r="I21" s="10">
        <v>82.7</v>
      </c>
      <c r="J21" s="9">
        <f t="shared" si="4"/>
        <v>49.62</v>
      </c>
      <c r="K21" s="9">
        <f t="shared" si="5"/>
        <v>66.82</v>
      </c>
      <c r="L21" s="9">
        <v>2</v>
      </c>
      <c r="M21" s="9"/>
    </row>
    <row r="22" s="1" customFormat="1" ht="30" customHeight="1" spans="1:13">
      <c r="A22" s="8">
        <v>19</v>
      </c>
      <c r="B22" s="13" t="s">
        <v>40</v>
      </c>
      <c r="C22" s="13" t="s">
        <v>20</v>
      </c>
      <c r="D22" s="8">
        <v>20220201020</v>
      </c>
      <c r="E22" s="13" t="s">
        <v>38</v>
      </c>
      <c r="F22" s="8">
        <v>47</v>
      </c>
      <c r="G22" s="9">
        <v>2</v>
      </c>
      <c r="H22" s="10">
        <f t="shared" si="3"/>
        <v>18.8</v>
      </c>
      <c r="I22" s="10">
        <v>78.2</v>
      </c>
      <c r="J22" s="9">
        <f t="shared" si="4"/>
        <v>46.92</v>
      </c>
      <c r="K22" s="9">
        <f t="shared" si="5"/>
        <v>65.72</v>
      </c>
      <c r="L22" s="9">
        <v>3</v>
      </c>
      <c r="M22" s="9"/>
    </row>
  </sheetData>
  <sheetProtection formatCells="0" insertHyperlinks="0" autoFilter="0"/>
  <autoFilter ref="A1:M22"/>
  <sortState ref="A3:P22">
    <sortCondition ref="K3:K22" descending="1"/>
  </sortState>
  <mergeCells count="1">
    <mergeCell ref="A1:M1"/>
  </mergeCells>
  <pageMargins left="0.432638888888889" right="0.15625" top="0.511805555555556" bottom="0.590277777777778" header="0.393055555555556" footer="0.511805555555556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WWO_wpscloud_20220217144917-5761b1822d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2018-06-10T08:28:00Z</dcterms:created>
  <dcterms:modified xsi:type="dcterms:W3CDTF">2022-03-22T00:45:58Z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  <property fmtid="{D5CDD505-2E9C-101B-9397-08002B2CF9AE}" pid="3" name="ICV">
    <vt:lpwstr>5B5E51324253476FB00AB1C74F6D055C</vt:lpwstr>
  </property>
</Properties>
</file>