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240"/>
  </bookViews>
  <sheets>
    <sheet name="排名表" sheetId="2" r:id="rId1"/>
  </sheets>
  <definedNames>
    <definedName name="_xlnm.Print_Titles" localSheetId="0">排名表!$2:$2</definedName>
  </definedNames>
  <calcPr calcId="144525"/>
</workbook>
</file>

<file path=xl/sharedStrings.xml><?xml version="1.0" encoding="utf-8"?>
<sst xmlns="http://schemas.openxmlformats.org/spreadsheetml/2006/main" count="379" uniqueCount="127">
  <si>
    <t>2020年通山县基层医疗卫生专业技术人员专项公开招聘入围体检考察人员名单</t>
  </si>
  <si>
    <t>序号</t>
  </si>
  <si>
    <t>姓名</t>
  </si>
  <si>
    <t>工作单位</t>
  </si>
  <si>
    <t>性别</t>
  </si>
  <si>
    <t>岗位名称</t>
  </si>
  <si>
    <t>招聘人数</t>
  </si>
  <si>
    <t>准考证号</t>
  </si>
  <si>
    <t>试卷类别</t>
  </si>
  <si>
    <t>职业能力
倾向测试</t>
  </si>
  <si>
    <t>综合应用
能力</t>
  </si>
  <si>
    <t>三项目
加分</t>
  </si>
  <si>
    <t>笔试综合
成绩</t>
  </si>
  <si>
    <t>笔试按比例折算分数</t>
  </si>
  <si>
    <t>面试成绩</t>
  </si>
  <si>
    <t>面试按比例折算分数</t>
  </si>
  <si>
    <t>总成绩</t>
  </si>
  <si>
    <t>总成绩排名</t>
  </si>
  <si>
    <t>备注</t>
  </si>
  <si>
    <t>余笑含</t>
  </si>
  <si>
    <t>大路</t>
  </si>
  <si>
    <t>男</t>
  </si>
  <si>
    <t>临床医师</t>
  </si>
  <si>
    <t>临床医学</t>
  </si>
  <si>
    <t>吴忠林</t>
  </si>
  <si>
    <t>九宫山</t>
  </si>
  <si>
    <t>朱明枫</t>
  </si>
  <si>
    <t>女</t>
  </si>
  <si>
    <t>谭荣华</t>
  </si>
  <si>
    <t>徐仁龙</t>
  </si>
  <si>
    <t>通羊</t>
  </si>
  <si>
    <t>成庆祝</t>
  </si>
  <si>
    <t>方向辉</t>
  </si>
  <si>
    <t>徐桥</t>
  </si>
  <si>
    <t>谈际学</t>
  </si>
  <si>
    <t>成良帮</t>
  </si>
  <si>
    <t>石长江</t>
  </si>
  <si>
    <t>闯王</t>
  </si>
  <si>
    <t>张望达</t>
  </si>
  <si>
    <t>南林</t>
  </si>
  <si>
    <t>陈颖慧</t>
  </si>
  <si>
    <t>朱忠良</t>
  </si>
  <si>
    <t>燕厦</t>
  </si>
  <si>
    <t>余秋萍</t>
  </si>
  <si>
    <t>朱珏</t>
  </si>
  <si>
    <t>陈秀娟</t>
  </si>
  <si>
    <t>黄沙</t>
  </si>
  <si>
    <t>许思尧</t>
  </si>
  <si>
    <t>阮宏献</t>
  </si>
  <si>
    <t>风景区</t>
  </si>
  <si>
    <t>陈林</t>
  </si>
  <si>
    <t>中医师</t>
  </si>
  <si>
    <t>中医学</t>
  </si>
  <si>
    <t>徐亚琳</t>
  </si>
  <si>
    <t>药师</t>
  </si>
  <si>
    <t>药学</t>
  </si>
  <si>
    <t>黄珊</t>
  </si>
  <si>
    <t>康复治疗技师</t>
  </si>
  <si>
    <t>康复治疗技术</t>
  </si>
  <si>
    <t>程格格</t>
  </si>
  <si>
    <t>检验技师</t>
  </si>
  <si>
    <t>医学检验</t>
  </si>
  <si>
    <t>邓施思</t>
  </si>
  <si>
    <t>慈口</t>
  </si>
  <si>
    <t>护士</t>
  </si>
  <si>
    <t>护理</t>
  </si>
  <si>
    <t>徐倩</t>
  </si>
  <si>
    <t>厦铺</t>
  </si>
  <si>
    <t>吴丽珊</t>
  </si>
  <si>
    <t>叶雪清</t>
  </si>
  <si>
    <t>杨芳</t>
  </si>
  <si>
    <t>舒向云</t>
  </si>
  <si>
    <t>张磊</t>
  </si>
  <si>
    <t>徐晚芳</t>
  </si>
  <si>
    <t>大畈</t>
  </si>
  <si>
    <t>程彬</t>
  </si>
  <si>
    <t>陈钤钰</t>
  </si>
  <si>
    <t>樊少钦</t>
  </si>
  <si>
    <t>人民医院</t>
  </si>
  <si>
    <t>熊显锋</t>
  </si>
  <si>
    <t>朱丹烨</t>
  </si>
  <si>
    <t>乐婷箐</t>
  </si>
  <si>
    <t>徐渭清</t>
  </si>
  <si>
    <t>郑明玉</t>
  </si>
  <si>
    <t>李利军</t>
  </si>
  <si>
    <t>涂成杰</t>
  </si>
  <si>
    <t>方燕</t>
  </si>
  <si>
    <t>李丹</t>
  </si>
  <si>
    <t>洪港</t>
  </si>
  <si>
    <t>吴迪</t>
  </si>
  <si>
    <t>陈敏</t>
  </si>
  <si>
    <t>王锦</t>
  </si>
  <si>
    <t>影像医师</t>
  </si>
  <si>
    <t>吴静余</t>
  </si>
  <si>
    <t>中医院</t>
  </si>
  <si>
    <t>石之珍</t>
  </si>
  <si>
    <t>影像技师</t>
  </si>
  <si>
    <t>影像技术</t>
  </si>
  <si>
    <t>陈钦</t>
  </si>
  <si>
    <t>罗本静</t>
  </si>
  <si>
    <t>夏沐阳</t>
  </si>
  <si>
    <t>梅宇翀</t>
  </si>
  <si>
    <t>张文哲</t>
  </si>
  <si>
    <t>方名馨</t>
  </si>
  <si>
    <t>石月</t>
  </si>
  <si>
    <t>王双</t>
  </si>
  <si>
    <t>疾控</t>
  </si>
  <si>
    <t>陈晶晶</t>
  </si>
  <si>
    <t>焦燕冰</t>
  </si>
  <si>
    <t>姜美娜</t>
  </si>
  <si>
    <t>成燕</t>
  </si>
  <si>
    <t>郑晓珊</t>
  </si>
  <si>
    <t>王琼燕</t>
  </si>
  <si>
    <t>夏雨薇</t>
  </si>
  <si>
    <t>陈倩</t>
  </si>
  <si>
    <t>黄萍</t>
  </si>
  <si>
    <t>周丽晶</t>
  </si>
  <si>
    <t>徐笑</t>
  </si>
  <si>
    <t>王娟</t>
  </si>
  <si>
    <t>焦倩</t>
  </si>
  <si>
    <t>吴悄悄</t>
  </si>
  <si>
    <t>周玲凤</t>
  </si>
  <si>
    <t>夏双枝</t>
  </si>
  <si>
    <t>刘亚君</t>
  </si>
  <si>
    <t>吴凡</t>
  </si>
  <si>
    <t>方玉涵</t>
  </si>
  <si>
    <t>阮慢</t>
  </si>
</sst>
</file>

<file path=xl/styles.xml><?xml version="1.0" encoding="utf-8"?>
<styleSheet xmlns="http://schemas.openxmlformats.org/spreadsheetml/2006/main">
  <numFmts count="6">
    <numFmt numFmtId="176" formatCode="0.00_ "/>
    <numFmt numFmtId="177" formatCode="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theme="1"/>
      <name val="宋体"/>
      <charset val="134"/>
      <scheme val="minor"/>
    </font>
    <font>
      <sz val="10"/>
      <name val="宋体"/>
      <charset val="134"/>
    </font>
    <font>
      <sz val="10"/>
      <color rgb="FFFF0000"/>
      <name val="宋体"/>
      <charset val="134"/>
    </font>
    <font>
      <sz val="8"/>
      <name val="宋体"/>
      <charset val="134"/>
    </font>
    <font>
      <b/>
      <sz val="22"/>
      <name val="黑体"/>
      <charset val="134"/>
    </font>
    <font>
      <b/>
      <sz val="8"/>
      <name val="黑体"/>
      <charset val="134"/>
    </font>
    <font>
      <b/>
      <sz val="10"/>
      <name val="宋体"/>
      <charset val="134"/>
    </font>
    <font>
      <sz val="8"/>
      <color rgb="FFFF0000"/>
      <name val="宋体"/>
      <charset val="134"/>
    </font>
    <font>
      <sz val="11"/>
      <color theme="0"/>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9"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8" fillId="2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7" borderId="8" applyNumberFormat="0" applyFont="0" applyAlignment="0" applyProtection="0">
      <alignment vertical="center"/>
    </xf>
    <xf numFmtId="0" fontId="8" fillId="29" borderId="0" applyNumberFormat="0" applyBorder="0" applyAlignment="0" applyProtection="0">
      <alignment vertical="center"/>
    </xf>
    <xf numFmtId="0" fontId="1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2" applyNumberFormat="0" applyFill="0" applyAlignment="0" applyProtection="0">
      <alignment vertical="center"/>
    </xf>
    <xf numFmtId="0" fontId="20" fillId="0" borderId="2" applyNumberFormat="0" applyFill="0" applyAlignment="0" applyProtection="0">
      <alignment vertical="center"/>
    </xf>
    <xf numFmtId="0" fontId="8" fillId="4" borderId="0" applyNumberFormat="0" applyBorder="0" applyAlignment="0" applyProtection="0">
      <alignment vertical="center"/>
    </xf>
    <xf numFmtId="0" fontId="10" fillId="0" borderId="3" applyNumberFormat="0" applyFill="0" applyAlignment="0" applyProtection="0">
      <alignment vertical="center"/>
    </xf>
    <xf numFmtId="0" fontId="8" fillId="10" borderId="0" applyNumberFormat="0" applyBorder="0" applyAlignment="0" applyProtection="0">
      <alignment vertical="center"/>
    </xf>
    <xf numFmtId="0" fontId="17" fillId="14" borderId="6" applyNumberFormat="0" applyAlignment="0" applyProtection="0">
      <alignment vertical="center"/>
    </xf>
    <xf numFmtId="0" fontId="16" fillId="14" borderId="5" applyNumberFormat="0" applyAlignment="0" applyProtection="0">
      <alignment vertical="center"/>
    </xf>
    <xf numFmtId="0" fontId="25" fillId="33" borderId="9" applyNumberFormat="0" applyAlignment="0" applyProtection="0">
      <alignment vertical="center"/>
    </xf>
    <xf numFmtId="0" fontId="14" fillId="9" borderId="0" applyNumberFormat="0" applyBorder="0" applyAlignment="0" applyProtection="0">
      <alignment vertical="center"/>
    </xf>
    <xf numFmtId="0" fontId="8" fillId="8" borderId="0" applyNumberFormat="0" applyBorder="0" applyAlignment="0" applyProtection="0">
      <alignment vertical="center"/>
    </xf>
    <xf numFmtId="0" fontId="15" fillId="0" borderId="4" applyNumberFormat="0" applyFill="0" applyAlignment="0" applyProtection="0">
      <alignment vertical="center"/>
    </xf>
    <xf numFmtId="0" fontId="23" fillId="0" borderId="7" applyNumberFormat="0" applyFill="0" applyAlignment="0" applyProtection="0">
      <alignment vertical="center"/>
    </xf>
    <xf numFmtId="0" fontId="24" fillId="32" borderId="0" applyNumberFormat="0" applyBorder="0" applyAlignment="0" applyProtection="0">
      <alignment vertical="center"/>
    </xf>
    <xf numFmtId="0" fontId="22" fillId="26" borderId="0" applyNumberFormat="0" applyBorder="0" applyAlignment="0" applyProtection="0">
      <alignment vertical="center"/>
    </xf>
    <xf numFmtId="0" fontId="14" fillId="21" borderId="0" applyNumberFormat="0" applyBorder="0" applyAlignment="0" applyProtection="0">
      <alignment vertical="center"/>
    </xf>
    <xf numFmtId="0" fontId="8" fillId="31" borderId="0" applyNumberFormat="0" applyBorder="0" applyAlignment="0" applyProtection="0">
      <alignment vertical="center"/>
    </xf>
    <xf numFmtId="0" fontId="14" fillId="25" borderId="0" applyNumberFormat="0" applyBorder="0" applyAlignment="0" applyProtection="0">
      <alignment vertical="center"/>
    </xf>
    <xf numFmtId="0" fontId="14" fillId="7" borderId="0" applyNumberFormat="0" applyBorder="0" applyAlignment="0" applyProtection="0">
      <alignment vertical="center"/>
    </xf>
    <xf numFmtId="0" fontId="14" fillId="30" borderId="0" applyNumberFormat="0" applyBorder="0" applyAlignment="0" applyProtection="0">
      <alignment vertical="center"/>
    </xf>
    <xf numFmtId="0" fontId="14" fillId="13" borderId="0" applyNumberFormat="0" applyBorder="0" applyAlignment="0" applyProtection="0">
      <alignment vertical="center"/>
    </xf>
    <xf numFmtId="0" fontId="8" fillId="17" borderId="0" applyNumberFormat="0" applyBorder="0" applyAlignment="0" applyProtection="0">
      <alignment vertical="center"/>
    </xf>
    <xf numFmtId="0" fontId="8" fillId="28" borderId="0" applyNumberFormat="0" applyBorder="0" applyAlignment="0" applyProtection="0">
      <alignment vertical="center"/>
    </xf>
    <xf numFmtId="0" fontId="14" fillId="24" borderId="0" applyNumberFormat="0" applyBorder="0" applyAlignment="0" applyProtection="0">
      <alignment vertical="center"/>
    </xf>
    <xf numFmtId="0" fontId="14" fillId="20" borderId="0" applyNumberFormat="0" applyBorder="0" applyAlignment="0" applyProtection="0">
      <alignment vertical="center"/>
    </xf>
    <xf numFmtId="0" fontId="8" fillId="16" borderId="0" applyNumberFormat="0" applyBorder="0" applyAlignment="0" applyProtection="0">
      <alignment vertical="center"/>
    </xf>
    <xf numFmtId="0" fontId="14" fillId="6"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14" fillId="18" borderId="0" applyNumberFormat="0" applyBorder="0" applyAlignment="0" applyProtection="0">
      <alignment vertical="center"/>
    </xf>
    <xf numFmtId="0" fontId="8" fillId="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7"/>
  <sheetViews>
    <sheetView tabSelected="1" workbookViewId="0">
      <pane ySplit="2" topLeftCell="A24" activePane="bottomLeft" state="frozen"/>
      <selection/>
      <selection pane="bottomLeft" activeCell="D25" sqref="D25"/>
    </sheetView>
  </sheetViews>
  <sheetFormatPr defaultColWidth="9" defaultRowHeight="18" customHeight="1"/>
  <cols>
    <col min="1" max="1" width="5" style="1" customWidth="1"/>
    <col min="2" max="2" width="6.375" style="1" customWidth="1"/>
    <col min="3" max="3" width="10.5" style="1" customWidth="1"/>
    <col min="4" max="4" width="3.625" style="1" customWidth="1"/>
    <col min="5" max="5" width="9.5" style="1" customWidth="1"/>
    <col min="6" max="6" width="5" style="4" customWidth="1"/>
    <col min="7" max="7" width="10.125" style="4" customWidth="1"/>
    <col min="8" max="8" width="9.375" style="1" customWidth="1"/>
    <col min="9" max="9" width="8.75" style="1" customWidth="1"/>
    <col min="10" max="10" width="8.375" style="1" customWidth="1"/>
    <col min="11" max="11" width="6.375" style="5" customWidth="1"/>
    <col min="12" max="12" width="9.375" style="1" customWidth="1"/>
    <col min="13" max="13" width="11.125" style="1" customWidth="1"/>
    <col min="14" max="14" width="9.375" style="1" customWidth="1"/>
    <col min="15" max="15" width="9.375" style="6" customWidth="1"/>
    <col min="16" max="16" width="8.5" style="1" customWidth="1"/>
    <col min="17" max="17" width="7.5" style="5" customWidth="1"/>
    <col min="18" max="18" width="5" style="1" customWidth="1"/>
    <col min="19" max="31" width="9" style="1"/>
    <col min="32" max="32" width="12.625" style="1"/>
    <col min="33" max="38" width="9" style="1"/>
    <col min="39" max="39" width="12.625" style="1"/>
    <col min="40" max="45" width="9" style="1"/>
    <col min="46" max="46" width="12.625" style="1"/>
    <col min="47" max="52" width="9" style="1"/>
    <col min="53" max="53" width="12.625" style="1"/>
    <col min="54" max="59" width="9" style="1"/>
    <col min="60" max="60" width="12.625" style="1"/>
    <col min="61" max="66" width="9" style="1"/>
    <col min="67" max="67" width="9.875" style="1" customWidth="1"/>
    <col min="68" max="16384" width="9" style="1"/>
  </cols>
  <sheetData>
    <row r="1" s="1" customFormat="1" ht="39.95" customHeight="1" spans="1:18">
      <c r="A1" s="7" t="s">
        <v>0</v>
      </c>
      <c r="B1" s="7"/>
      <c r="C1" s="7"/>
      <c r="D1" s="7"/>
      <c r="E1" s="7"/>
      <c r="F1" s="8"/>
      <c r="G1" s="8"/>
      <c r="H1" s="7"/>
      <c r="I1" s="7"/>
      <c r="J1" s="7"/>
      <c r="K1" s="16"/>
      <c r="L1" s="7"/>
      <c r="M1" s="7"/>
      <c r="N1" s="7"/>
      <c r="O1" s="17"/>
      <c r="P1" s="7"/>
      <c r="Q1" s="16"/>
      <c r="R1" s="7"/>
    </row>
    <row r="2" s="1" customFormat="1" ht="27" customHeight="1" spans="1:18">
      <c r="A2" s="9" t="s">
        <v>1</v>
      </c>
      <c r="B2" s="9" t="s">
        <v>2</v>
      </c>
      <c r="C2" s="9" t="s">
        <v>3</v>
      </c>
      <c r="D2" s="9" t="s">
        <v>4</v>
      </c>
      <c r="E2" s="9" t="s">
        <v>5</v>
      </c>
      <c r="F2" s="9" t="s">
        <v>6</v>
      </c>
      <c r="G2" s="9" t="s">
        <v>7</v>
      </c>
      <c r="H2" s="9" t="s">
        <v>8</v>
      </c>
      <c r="I2" s="9" t="s">
        <v>9</v>
      </c>
      <c r="J2" s="9" t="s">
        <v>10</v>
      </c>
      <c r="K2" s="18" t="s">
        <v>11</v>
      </c>
      <c r="L2" s="9" t="s">
        <v>12</v>
      </c>
      <c r="M2" s="9" t="s">
        <v>13</v>
      </c>
      <c r="N2" s="9" t="s">
        <v>14</v>
      </c>
      <c r="O2" s="19" t="s">
        <v>15</v>
      </c>
      <c r="P2" s="9" t="s">
        <v>16</v>
      </c>
      <c r="Q2" s="18" t="s">
        <v>17</v>
      </c>
      <c r="R2" s="9" t="s">
        <v>18</v>
      </c>
    </row>
    <row r="3" s="2" customFormat="1" ht="24" customHeight="1" spans="1:18">
      <c r="A3" s="10">
        <v>1</v>
      </c>
      <c r="B3" s="10" t="s">
        <v>19</v>
      </c>
      <c r="C3" s="10" t="s">
        <v>20</v>
      </c>
      <c r="D3" s="11" t="s">
        <v>21</v>
      </c>
      <c r="E3" s="10" t="s">
        <v>22</v>
      </c>
      <c r="F3" s="12">
        <v>19</v>
      </c>
      <c r="G3" s="12">
        <v>11770590103</v>
      </c>
      <c r="H3" s="10" t="s">
        <v>23</v>
      </c>
      <c r="I3" s="20">
        <v>92.53</v>
      </c>
      <c r="J3" s="20">
        <v>82.5</v>
      </c>
      <c r="K3" s="21"/>
      <c r="L3" s="20">
        <f t="shared" ref="L3:L66" si="0">(I3+J3)/2*2/3+K3</f>
        <v>58.3433333333333</v>
      </c>
      <c r="M3" s="20">
        <f t="shared" ref="M3:M66" si="1">L3*0.4</f>
        <v>23.3373333333333</v>
      </c>
      <c r="N3" s="20">
        <v>85</v>
      </c>
      <c r="O3" s="20">
        <f t="shared" ref="O3:O66" si="2">N3*0.6</f>
        <v>51</v>
      </c>
      <c r="P3" s="20">
        <f t="shared" ref="P3:P66" si="3">M3+O3</f>
        <v>74.3373333333333</v>
      </c>
      <c r="Q3" s="21">
        <v>1</v>
      </c>
      <c r="R3" s="10"/>
    </row>
    <row r="4" s="2" customFormat="1" ht="24" customHeight="1" spans="1:18">
      <c r="A4" s="10">
        <v>2</v>
      </c>
      <c r="B4" s="10" t="s">
        <v>24</v>
      </c>
      <c r="C4" s="10" t="s">
        <v>25</v>
      </c>
      <c r="D4" s="11" t="s">
        <v>21</v>
      </c>
      <c r="E4" s="10" t="s">
        <v>22</v>
      </c>
      <c r="F4" s="12">
        <v>19</v>
      </c>
      <c r="G4" s="12">
        <v>11770590227</v>
      </c>
      <c r="H4" s="10" t="s">
        <v>23</v>
      </c>
      <c r="I4" s="20">
        <v>81.16</v>
      </c>
      <c r="J4" s="20">
        <v>73.6</v>
      </c>
      <c r="K4" s="21"/>
      <c r="L4" s="20">
        <f t="shared" si="0"/>
        <v>51.5866666666667</v>
      </c>
      <c r="M4" s="20">
        <f t="shared" si="1"/>
        <v>20.6346666666667</v>
      </c>
      <c r="N4" s="20">
        <v>82.8</v>
      </c>
      <c r="O4" s="20">
        <f t="shared" si="2"/>
        <v>49.68</v>
      </c>
      <c r="P4" s="20">
        <f t="shared" si="3"/>
        <v>70.3146666666667</v>
      </c>
      <c r="Q4" s="21">
        <v>2</v>
      </c>
      <c r="R4" s="10"/>
    </row>
    <row r="5" s="2" customFormat="1" ht="24" customHeight="1" spans="1:18">
      <c r="A5" s="10">
        <v>3</v>
      </c>
      <c r="B5" s="10" t="s">
        <v>26</v>
      </c>
      <c r="C5" s="10" t="s">
        <v>25</v>
      </c>
      <c r="D5" s="11" t="s">
        <v>27</v>
      </c>
      <c r="E5" s="10" t="s">
        <v>22</v>
      </c>
      <c r="F5" s="12">
        <v>19</v>
      </c>
      <c r="G5" s="12">
        <v>11770590113</v>
      </c>
      <c r="H5" s="10" t="s">
        <v>23</v>
      </c>
      <c r="I5" s="20">
        <v>75.26</v>
      </c>
      <c r="J5" s="20">
        <v>85.6</v>
      </c>
      <c r="K5" s="21"/>
      <c r="L5" s="20">
        <f t="shared" si="0"/>
        <v>53.62</v>
      </c>
      <c r="M5" s="20">
        <f t="shared" si="1"/>
        <v>21.448</v>
      </c>
      <c r="N5" s="20">
        <v>78.8</v>
      </c>
      <c r="O5" s="20">
        <f t="shared" si="2"/>
        <v>47.28</v>
      </c>
      <c r="P5" s="20">
        <f t="shared" si="3"/>
        <v>68.728</v>
      </c>
      <c r="Q5" s="21">
        <v>3</v>
      </c>
      <c r="R5" s="10"/>
    </row>
    <row r="6" s="2" customFormat="1" ht="24" customHeight="1" spans="1:18">
      <c r="A6" s="10">
        <v>4</v>
      </c>
      <c r="B6" s="10" t="s">
        <v>28</v>
      </c>
      <c r="C6" s="10" t="s">
        <v>25</v>
      </c>
      <c r="D6" s="11" t="s">
        <v>27</v>
      </c>
      <c r="E6" s="10" t="s">
        <v>22</v>
      </c>
      <c r="F6" s="12">
        <v>19</v>
      </c>
      <c r="G6" s="12">
        <v>11770590110</v>
      </c>
      <c r="H6" s="10" t="s">
        <v>23</v>
      </c>
      <c r="I6" s="20">
        <v>80.88</v>
      </c>
      <c r="J6" s="20">
        <v>65.9</v>
      </c>
      <c r="K6" s="21"/>
      <c r="L6" s="20">
        <f t="shared" si="0"/>
        <v>48.9266666666667</v>
      </c>
      <c r="M6" s="20">
        <f t="shared" si="1"/>
        <v>19.5706666666667</v>
      </c>
      <c r="N6" s="20">
        <v>80.4</v>
      </c>
      <c r="O6" s="20">
        <f t="shared" si="2"/>
        <v>48.24</v>
      </c>
      <c r="P6" s="20">
        <f t="shared" si="3"/>
        <v>67.8106666666667</v>
      </c>
      <c r="Q6" s="21">
        <v>4</v>
      </c>
      <c r="R6" s="10"/>
    </row>
    <row r="7" s="2" customFormat="1" ht="24" customHeight="1" spans="1:18">
      <c r="A7" s="10">
        <v>5</v>
      </c>
      <c r="B7" s="10" t="s">
        <v>29</v>
      </c>
      <c r="C7" s="10" t="s">
        <v>30</v>
      </c>
      <c r="D7" s="11" t="s">
        <v>21</v>
      </c>
      <c r="E7" s="10" t="s">
        <v>22</v>
      </c>
      <c r="F7" s="12">
        <v>19</v>
      </c>
      <c r="G7" s="12">
        <v>11770590218</v>
      </c>
      <c r="H7" s="10" t="s">
        <v>23</v>
      </c>
      <c r="I7" s="20">
        <v>71.59</v>
      </c>
      <c r="J7" s="20">
        <v>81.2</v>
      </c>
      <c r="K7" s="21"/>
      <c r="L7" s="20">
        <f t="shared" si="0"/>
        <v>50.93</v>
      </c>
      <c r="M7" s="20">
        <f t="shared" si="1"/>
        <v>20.372</v>
      </c>
      <c r="N7" s="20">
        <v>78.8</v>
      </c>
      <c r="O7" s="20">
        <f t="shared" si="2"/>
        <v>47.28</v>
      </c>
      <c r="P7" s="20">
        <f t="shared" si="3"/>
        <v>67.652</v>
      </c>
      <c r="Q7" s="21">
        <v>5</v>
      </c>
      <c r="R7" s="10"/>
    </row>
    <row r="8" s="2" customFormat="1" ht="24" customHeight="1" spans="1:18">
      <c r="A8" s="10">
        <v>6</v>
      </c>
      <c r="B8" s="10" t="s">
        <v>31</v>
      </c>
      <c r="C8" s="10" t="s">
        <v>20</v>
      </c>
      <c r="D8" s="11" t="s">
        <v>27</v>
      </c>
      <c r="E8" s="10" t="s">
        <v>22</v>
      </c>
      <c r="F8" s="12">
        <v>19</v>
      </c>
      <c r="G8" s="12">
        <v>11770590206</v>
      </c>
      <c r="H8" s="10" t="s">
        <v>23</v>
      </c>
      <c r="I8" s="20">
        <v>66.77</v>
      </c>
      <c r="J8" s="20">
        <v>94.1</v>
      </c>
      <c r="K8" s="21"/>
      <c r="L8" s="20">
        <f t="shared" si="0"/>
        <v>53.6233333333333</v>
      </c>
      <c r="M8" s="20">
        <f t="shared" si="1"/>
        <v>21.4493333333333</v>
      </c>
      <c r="N8" s="20">
        <v>76.4</v>
      </c>
      <c r="O8" s="20">
        <f t="shared" si="2"/>
        <v>45.84</v>
      </c>
      <c r="P8" s="20">
        <f t="shared" si="3"/>
        <v>67.2893333333333</v>
      </c>
      <c r="Q8" s="21">
        <v>6</v>
      </c>
      <c r="R8" s="10"/>
    </row>
    <row r="9" s="2" customFormat="1" ht="24" customHeight="1" spans="1:18">
      <c r="A9" s="10">
        <v>7</v>
      </c>
      <c r="B9" s="10" t="s">
        <v>32</v>
      </c>
      <c r="C9" s="10" t="s">
        <v>30</v>
      </c>
      <c r="D9" s="11" t="s">
        <v>21</v>
      </c>
      <c r="E9" s="10" t="s">
        <v>22</v>
      </c>
      <c r="F9" s="12">
        <v>19</v>
      </c>
      <c r="G9" s="12">
        <v>11770590216</v>
      </c>
      <c r="H9" s="10" t="s">
        <v>23</v>
      </c>
      <c r="I9" s="20">
        <v>68.13</v>
      </c>
      <c r="J9" s="20">
        <v>55.6</v>
      </c>
      <c r="K9" s="21"/>
      <c r="L9" s="20">
        <f t="shared" si="0"/>
        <v>41.2433333333333</v>
      </c>
      <c r="M9" s="20">
        <f t="shared" si="1"/>
        <v>16.4973333333333</v>
      </c>
      <c r="N9" s="20">
        <v>83.8</v>
      </c>
      <c r="O9" s="20">
        <f t="shared" si="2"/>
        <v>50.28</v>
      </c>
      <c r="P9" s="20">
        <f t="shared" si="3"/>
        <v>66.7773333333333</v>
      </c>
      <c r="Q9" s="21">
        <v>7</v>
      </c>
      <c r="R9" s="10"/>
    </row>
    <row r="10" s="2" customFormat="1" ht="24" customHeight="1" spans="1:18">
      <c r="A10" s="10">
        <v>8</v>
      </c>
      <c r="B10" s="10" t="s">
        <v>33</v>
      </c>
      <c r="C10" s="10" t="s">
        <v>25</v>
      </c>
      <c r="D10" s="11" t="s">
        <v>21</v>
      </c>
      <c r="E10" s="10" t="s">
        <v>22</v>
      </c>
      <c r="F10" s="12">
        <v>19</v>
      </c>
      <c r="G10" s="12">
        <v>11770590112</v>
      </c>
      <c r="H10" s="10" t="s">
        <v>23</v>
      </c>
      <c r="I10" s="20">
        <v>75.51</v>
      </c>
      <c r="J10" s="20">
        <v>84.5</v>
      </c>
      <c r="K10" s="21"/>
      <c r="L10" s="20">
        <f t="shared" si="0"/>
        <v>53.3366666666667</v>
      </c>
      <c r="M10" s="20">
        <f t="shared" si="1"/>
        <v>21.3346666666667</v>
      </c>
      <c r="N10" s="20">
        <v>74.4</v>
      </c>
      <c r="O10" s="20">
        <f t="shared" si="2"/>
        <v>44.64</v>
      </c>
      <c r="P10" s="20">
        <f t="shared" si="3"/>
        <v>65.9746666666667</v>
      </c>
      <c r="Q10" s="21">
        <v>8</v>
      </c>
      <c r="R10" s="10"/>
    </row>
    <row r="11" s="2" customFormat="1" ht="24" customHeight="1" spans="1:18">
      <c r="A11" s="10">
        <v>9</v>
      </c>
      <c r="B11" s="10" t="s">
        <v>34</v>
      </c>
      <c r="C11" s="10" t="s">
        <v>25</v>
      </c>
      <c r="D11" s="11" t="s">
        <v>21</v>
      </c>
      <c r="E11" s="10" t="s">
        <v>22</v>
      </c>
      <c r="F11" s="12">
        <v>19</v>
      </c>
      <c r="G11" s="12">
        <v>11770590201</v>
      </c>
      <c r="H11" s="10" t="s">
        <v>23</v>
      </c>
      <c r="I11" s="20">
        <v>73.89</v>
      </c>
      <c r="J11" s="20">
        <v>72.5</v>
      </c>
      <c r="K11" s="21"/>
      <c r="L11" s="20">
        <f t="shared" si="0"/>
        <v>48.7966666666667</v>
      </c>
      <c r="M11" s="20">
        <f t="shared" si="1"/>
        <v>19.5186666666667</v>
      </c>
      <c r="N11" s="20">
        <v>76.8</v>
      </c>
      <c r="O11" s="20">
        <f t="shared" si="2"/>
        <v>46.08</v>
      </c>
      <c r="P11" s="20">
        <f t="shared" si="3"/>
        <v>65.5986666666667</v>
      </c>
      <c r="Q11" s="21">
        <v>9</v>
      </c>
      <c r="R11" s="10"/>
    </row>
    <row r="12" s="2" customFormat="1" ht="24" customHeight="1" spans="1:18">
      <c r="A12" s="10">
        <v>10</v>
      </c>
      <c r="B12" s="10" t="s">
        <v>35</v>
      </c>
      <c r="C12" s="10" t="s">
        <v>25</v>
      </c>
      <c r="D12" s="11" t="s">
        <v>21</v>
      </c>
      <c r="E12" s="10" t="s">
        <v>22</v>
      </c>
      <c r="F12" s="12">
        <v>19</v>
      </c>
      <c r="G12" s="12">
        <v>11770590209</v>
      </c>
      <c r="H12" s="10" t="s">
        <v>23</v>
      </c>
      <c r="I12" s="20">
        <v>65.45</v>
      </c>
      <c r="J12" s="20">
        <v>76.4</v>
      </c>
      <c r="K12" s="21"/>
      <c r="L12" s="20">
        <f t="shared" si="0"/>
        <v>47.2833333333333</v>
      </c>
      <c r="M12" s="20">
        <f t="shared" si="1"/>
        <v>18.9133333333333</v>
      </c>
      <c r="N12" s="20">
        <v>75.2</v>
      </c>
      <c r="O12" s="20">
        <f t="shared" si="2"/>
        <v>45.12</v>
      </c>
      <c r="P12" s="20">
        <f t="shared" si="3"/>
        <v>64.0333333333333</v>
      </c>
      <c r="Q12" s="21">
        <v>10</v>
      </c>
      <c r="R12" s="10"/>
    </row>
    <row r="13" s="2" customFormat="1" ht="24" customHeight="1" spans="1:18">
      <c r="A13" s="10">
        <v>11</v>
      </c>
      <c r="B13" s="10" t="s">
        <v>36</v>
      </c>
      <c r="C13" s="10" t="s">
        <v>37</v>
      </c>
      <c r="D13" s="11" t="s">
        <v>21</v>
      </c>
      <c r="E13" s="10" t="s">
        <v>22</v>
      </c>
      <c r="F13" s="12">
        <v>19</v>
      </c>
      <c r="G13" s="12">
        <v>11770590128</v>
      </c>
      <c r="H13" s="10" t="s">
        <v>23</v>
      </c>
      <c r="I13" s="20">
        <v>55.33</v>
      </c>
      <c r="J13" s="20">
        <v>73.8</v>
      </c>
      <c r="K13" s="21"/>
      <c r="L13" s="20">
        <f t="shared" si="0"/>
        <v>43.0433333333333</v>
      </c>
      <c r="M13" s="20">
        <f t="shared" si="1"/>
        <v>17.2173333333333</v>
      </c>
      <c r="N13" s="20">
        <v>77</v>
      </c>
      <c r="O13" s="20">
        <f t="shared" si="2"/>
        <v>46.2</v>
      </c>
      <c r="P13" s="20">
        <f t="shared" si="3"/>
        <v>63.4173333333333</v>
      </c>
      <c r="Q13" s="21">
        <v>11</v>
      </c>
      <c r="R13" s="10"/>
    </row>
    <row r="14" s="2" customFormat="1" ht="24" customHeight="1" spans="1:18">
      <c r="A14" s="10">
        <v>12</v>
      </c>
      <c r="B14" s="10" t="s">
        <v>38</v>
      </c>
      <c r="C14" s="10" t="s">
        <v>39</v>
      </c>
      <c r="D14" s="11" t="s">
        <v>21</v>
      </c>
      <c r="E14" s="10" t="s">
        <v>22</v>
      </c>
      <c r="F14" s="12">
        <v>19</v>
      </c>
      <c r="G14" s="12">
        <v>11770590214</v>
      </c>
      <c r="H14" s="10" t="s">
        <v>23</v>
      </c>
      <c r="I14" s="20">
        <v>54.14</v>
      </c>
      <c r="J14" s="20">
        <v>92.4</v>
      </c>
      <c r="K14" s="21"/>
      <c r="L14" s="20">
        <f t="shared" si="0"/>
        <v>48.8466666666667</v>
      </c>
      <c r="M14" s="20">
        <f t="shared" si="1"/>
        <v>19.5386666666667</v>
      </c>
      <c r="N14" s="20">
        <v>73</v>
      </c>
      <c r="O14" s="20">
        <f t="shared" si="2"/>
        <v>43.8</v>
      </c>
      <c r="P14" s="20">
        <f t="shared" si="3"/>
        <v>63.3386666666667</v>
      </c>
      <c r="Q14" s="21">
        <v>12</v>
      </c>
      <c r="R14" s="10"/>
    </row>
    <row r="15" s="2" customFormat="1" ht="24" customHeight="1" spans="1:18">
      <c r="A15" s="10">
        <v>13</v>
      </c>
      <c r="B15" s="10" t="s">
        <v>40</v>
      </c>
      <c r="C15" s="10" t="s">
        <v>25</v>
      </c>
      <c r="D15" s="11" t="s">
        <v>21</v>
      </c>
      <c r="E15" s="10" t="s">
        <v>22</v>
      </c>
      <c r="F15" s="12">
        <v>19</v>
      </c>
      <c r="G15" s="12">
        <v>11770590125</v>
      </c>
      <c r="H15" s="10" t="s">
        <v>23</v>
      </c>
      <c r="I15" s="20">
        <v>74.11</v>
      </c>
      <c r="J15" s="20">
        <v>90.9</v>
      </c>
      <c r="K15" s="21"/>
      <c r="L15" s="20">
        <f t="shared" si="0"/>
        <v>55.0033333333333</v>
      </c>
      <c r="M15" s="20">
        <f t="shared" si="1"/>
        <v>22.0013333333333</v>
      </c>
      <c r="N15" s="20">
        <v>68.6</v>
      </c>
      <c r="O15" s="20">
        <f t="shared" si="2"/>
        <v>41.16</v>
      </c>
      <c r="P15" s="20">
        <f t="shared" si="3"/>
        <v>63.1613333333333</v>
      </c>
      <c r="Q15" s="21">
        <v>13</v>
      </c>
      <c r="R15" s="10"/>
    </row>
    <row r="16" s="2" customFormat="1" ht="24" customHeight="1" spans="1:18">
      <c r="A16" s="10">
        <v>14</v>
      </c>
      <c r="B16" s="10" t="s">
        <v>41</v>
      </c>
      <c r="C16" s="10" t="s">
        <v>42</v>
      </c>
      <c r="D16" s="11" t="s">
        <v>21</v>
      </c>
      <c r="E16" s="10" t="s">
        <v>22</v>
      </c>
      <c r="F16" s="12">
        <v>19</v>
      </c>
      <c r="G16" s="12">
        <v>11770590115</v>
      </c>
      <c r="H16" s="10" t="s">
        <v>23</v>
      </c>
      <c r="I16" s="20">
        <v>76.38</v>
      </c>
      <c r="J16" s="20">
        <v>86.4</v>
      </c>
      <c r="K16" s="21"/>
      <c r="L16" s="20">
        <f t="shared" si="0"/>
        <v>54.26</v>
      </c>
      <c r="M16" s="20">
        <f t="shared" si="1"/>
        <v>21.704</v>
      </c>
      <c r="N16" s="20">
        <v>69</v>
      </c>
      <c r="O16" s="20">
        <f t="shared" si="2"/>
        <v>41.4</v>
      </c>
      <c r="P16" s="20">
        <f t="shared" si="3"/>
        <v>63.104</v>
      </c>
      <c r="Q16" s="21">
        <v>14</v>
      </c>
      <c r="R16" s="10"/>
    </row>
    <row r="17" s="2" customFormat="1" ht="24" customHeight="1" spans="1:18">
      <c r="A17" s="10">
        <v>15</v>
      </c>
      <c r="B17" s="10" t="s">
        <v>43</v>
      </c>
      <c r="C17" s="10" t="s">
        <v>30</v>
      </c>
      <c r="D17" s="11" t="s">
        <v>27</v>
      </c>
      <c r="E17" s="10" t="s">
        <v>22</v>
      </c>
      <c r="F17" s="12">
        <v>19</v>
      </c>
      <c r="G17" s="12">
        <v>11770590105</v>
      </c>
      <c r="H17" s="10" t="s">
        <v>23</v>
      </c>
      <c r="I17" s="20">
        <v>88.15</v>
      </c>
      <c r="J17" s="20">
        <v>87.6</v>
      </c>
      <c r="K17" s="21"/>
      <c r="L17" s="20">
        <f t="shared" si="0"/>
        <v>58.5833333333333</v>
      </c>
      <c r="M17" s="20">
        <f t="shared" si="1"/>
        <v>23.4333333333333</v>
      </c>
      <c r="N17" s="20">
        <v>65.6</v>
      </c>
      <c r="O17" s="20">
        <f t="shared" si="2"/>
        <v>39.36</v>
      </c>
      <c r="P17" s="20">
        <f t="shared" si="3"/>
        <v>62.7933333333333</v>
      </c>
      <c r="Q17" s="21">
        <v>15</v>
      </c>
      <c r="R17" s="10"/>
    </row>
    <row r="18" s="2" customFormat="1" ht="24" customHeight="1" spans="1:18">
      <c r="A18" s="10">
        <v>16</v>
      </c>
      <c r="B18" s="10" t="s">
        <v>44</v>
      </c>
      <c r="C18" s="10" t="s">
        <v>25</v>
      </c>
      <c r="D18" s="11" t="s">
        <v>27</v>
      </c>
      <c r="E18" s="10" t="s">
        <v>22</v>
      </c>
      <c r="F18" s="12">
        <v>19</v>
      </c>
      <c r="G18" s="12">
        <v>11770590224</v>
      </c>
      <c r="H18" s="10" t="s">
        <v>23</v>
      </c>
      <c r="I18" s="20">
        <v>80.05</v>
      </c>
      <c r="J18" s="20">
        <v>82.4</v>
      </c>
      <c r="K18" s="21">
        <v>5</v>
      </c>
      <c r="L18" s="20">
        <f t="shared" si="0"/>
        <v>59.15</v>
      </c>
      <c r="M18" s="20">
        <f t="shared" si="1"/>
        <v>23.66</v>
      </c>
      <c r="N18" s="20">
        <v>65.2</v>
      </c>
      <c r="O18" s="20">
        <f t="shared" si="2"/>
        <v>39.12</v>
      </c>
      <c r="P18" s="20">
        <f t="shared" si="3"/>
        <v>62.78</v>
      </c>
      <c r="Q18" s="21">
        <v>16</v>
      </c>
      <c r="R18" s="10"/>
    </row>
    <row r="19" s="2" customFormat="1" ht="24" customHeight="1" spans="1:18">
      <c r="A19" s="10">
        <v>17</v>
      </c>
      <c r="B19" s="10" t="s">
        <v>45</v>
      </c>
      <c r="C19" s="10" t="s">
        <v>46</v>
      </c>
      <c r="D19" s="11" t="s">
        <v>27</v>
      </c>
      <c r="E19" s="10" t="s">
        <v>22</v>
      </c>
      <c r="F19" s="12">
        <v>19</v>
      </c>
      <c r="G19" s="12">
        <v>11770590223</v>
      </c>
      <c r="H19" s="10" t="s">
        <v>23</v>
      </c>
      <c r="I19" s="20">
        <v>77.4</v>
      </c>
      <c r="J19" s="20">
        <v>86</v>
      </c>
      <c r="K19" s="21"/>
      <c r="L19" s="20">
        <f t="shared" si="0"/>
        <v>54.4666666666667</v>
      </c>
      <c r="M19" s="20">
        <f t="shared" si="1"/>
        <v>21.7866666666667</v>
      </c>
      <c r="N19" s="20">
        <v>68</v>
      </c>
      <c r="O19" s="20">
        <f t="shared" si="2"/>
        <v>40.8</v>
      </c>
      <c r="P19" s="20">
        <f t="shared" si="3"/>
        <v>62.5866666666667</v>
      </c>
      <c r="Q19" s="21">
        <v>17</v>
      </c>
      <c r="R19" s="10"/>
    </row>
    <row r="20" s="2" customFormat="1" ht="24" customHeight="1" spans="1:18">
      <c r="A20" s="10">
        <v>18</v>
      </c>
      <c r="B20" s="10" t="s">
        <v>47</v>
      </c>
      <c r="C20" s="10" t="s">
        <v>25</v>
      </c>
      <c r="D20" s="11" t="s">
        <v>21</v>
      </c>
      <c r="E20" s="10" t="s">
        <v>22</v>
      </c>
      <c r="F20" s="12">
        <v>19</v>
      </c>
      <c r="G20" s="12">
        <v>11770590106</v>
      </c>
      <c r="H20" s="10" t="s">
        <v>23</v>
      </c>
      <c r="I20" s="20">
        <v>83.5</v>
      </c>
      <c r="J20" s="20">
        <v>70.3</v>
      </c>
      <c r="K20" s="21"/>
      <c r="L20" s="20">
        <f t="shared" si="0"/>
        <v>51.2666666666667</v>
      </c>
      <c r="M20" s="20">
        <f t="shared" si="1"/>
        <v>20.5066666666667</v>
      </c>
      <c r="N20" s="20">
        <v>69.8</v>
      </c>
      <c r="O20" s="20">
        <f t="shared" si="2"/>
        <v>41.88</v>
      </c>
      <c r="P20" s="20">
        <f t="shared" si="3"/>
        <v>62.3866666666667</v>
      </c>
      <c r="Q20" s="21">
        <v>18</v>
      </c>
      <c r="R20" s="10"/>
    </row>
    <row r="21" s="2" customFormat="1" ht="24" customHeight="1" spans="1:18">
      <c r="A21" s="10">
        <v>19</v>
      </c>
      <c r="B21" s="10" t="s">
        <v>48</v>
      </c>
      <c r="C21" s="10" t="s">
        <v>49</v>
      </c>
      <c r="D21" s="11" t="s">
        <v>21</v>
      </c>
      <c r="E21" s="10" t="s">
        <v>22</v>
      </c>
      <c r="F21" s="12">
        <v>19</v>
      </c>
      <c r="G21" s="12">
        <v>11770590221</v>
      </c>
      <c r="H21" s="10" t="s">
        <v>23</v>
      </c>
      <c r="I21" s="20">
        <v>68.53</v>
      </c>
      <c r="J21" s="20">
        <v>78.3</v>
      </c>
      <c r="K21" s="21"/>
      <c r="L21" s="20">
        <f t="shared" si="0"/>
        <v>48.9433333333333</v>
      </c>
      <c r="M21" s="20">
        <f t="shared" si="1"/>
        <v>19.5773333333333</v>
      </c>
      <c r="N21" s="20">
        <v>70.6</v>
      </c>
      <c r="O21" s="20">
        <f t="shared" si="2"/>
        <v>42.36</v>
      </c>
      <c r="P21" s="20">
        <f t="shared" si="3"/>
        <v>61.9373333333333</v>
      </c>
      <c r="Q21" s="21">
        <v>19</v>
      </c>
      <c r="R21" s="10"/>
    </row>
    <row r="22" s="2" customFormat="1" ht="24" customHeight="1" spans="1:18">
      <c r="A22" s="10">
        <v>20</v>
      </c>
      <c r="B22" s="10" t="s">
        <v>50</v>
      </c>
      <c r="C22" s="10" t="s">
        <v>46</v>
      </c>
      <c r="D22" s="11" t="s">
        <v>21</v>
      </c>
      <c r="E22" s="10" t="s">
        <v>51</v>
      </c>
      <c r="F22" s="12">
        <v>1</v>
      </c>
      <c r="G22" s="12">
        <v>11770590301</v>
      </c>
      <c r="H22" s="10" t="s">
        <v>52</v>
      </c>
      <c r="I22" s="20">
        <v>80.03</v>
      </c>
      <c r="J22" s="20">
        <v>97.9</v>
      </c>
      <c r="K22" s="21"/>
      <c r="L22" s="20">
        <f t="shared" si="0"/>
        <v>59.31</v>
      </c>
      <c r="M22" s="20">
        <f t="shared" si="1"/>
        <v>23.724</v>
      </c>
      <c r="N22" s="20">
        <v>78</v>
      </c>
      <c r="O22" s="20">
        <f t="shared" si="2"/>
        <v>46.8</v>
      </c>
      <c r="P22" s="20">
        <f t="shared" si="3"/>
        <v>70.524</v>
      </c>
      <c r="Q22" s="21">
        <v>1</v>
      </c>
      <c r="R22" s="10"/>
    </row>
    <row r="23" s="2" customFormat="1" ht="24" customHeight="1" spans="1:18">
      <c r="A23" s="10">
        <v>21</v>
      </c>
      <c r="B23" s="10" t="s">
        <v>53</v>
      </c>
      <c r="C23" s="10" t="s">
        <v>25</v>
      </c>
      <c r="D23" s="11" t="s">
        <v>27</v>
      </c>
      <c r="E23" s="10" t="s">
        <v>54</v>
      </c>
      <c r="F23" s="12">
        <v>1</v>
      </c>
      <c r="G23" s="12">
        <v>11770590309</v>
      </c>
      <c r="H23" s="10" t="s">
        <v>55</v>
      </c>
      <c r="I23" s="20">
        <v>63.48</v>
      </c>
      <c r="J23" s="20">
        <v>48</v>
      </c>
      <c r="K23" s="21"/>
      <c r="L23" s="20">
        <f t="shared" si="0"/>
        <v>37.16</v>
      </c>
      <c r="M23" s="20">
        <f t="shared" si="1"/>
        <v>14.864</v>
      </c>
      <c r="N23" s="20">
        <v>53</v>
      </c>
      <c r="O23" s="20">
        <f t="shared" si="2"/>
        <v>31.8</v>
      </c>
      <c r="P23" s="20">
        <f t="shared" si="3"/>
        <v>46.664</v>
      </c>
      <c r="Q23" s="21">
        <v>1</v>
      </c>
      <c r="R23" s="10"/>
    </row>
    <row r="24" s="2" customFormat="1" ht="24" customHeight="1" spans="1:18">
      <c r="A24" s="10">
        <v>22</v>
      </c>
      <c r="B24" s="10" t="s">
        <v>56</v>
      </c>
      <c r="C24" s="10" t="s">
        <v>30</v>
      </c>
      <c r="D24" s="11" t="s">
        <v>27</v>
      </c>
      <c r="E24" s="12" t="s">
        <v>57</v>
      </c>
      <c r="F24" s="12">
        <v>1</v>
      </c>
      <c r="G24" s="12">
        <v>11770590310</v>
      </c>
      <c r="H24" s="12" t="s">
        <v>58</v>
      </c>
      <c r="I24" s="20">
        <v>75.46</v>
      </c>
      <c r="J24" s="20">
        <v>85.7</v>
      </c>
      <c r="K24" s="21"/>
      <c r="L24" s="20">
        <f t="shared" si="0"/>
        <v>53.72</v>
      </c>
      <c r="M24" s="20">
        <f t="shared" si="1"/>
        <v>21.488</v>
      </c>
      <c r="N24" s="20">
        <v>56.8</v>
      </c>
      <c r="O24" s="20">
        <f t="shared" si="2"/>
        <v>34.08</v>
      </c>
      <c r="P24" s="20">
        <f t="shared" si="3"/>
        <v>55.568</v>
      </c>
      <c r="Q24" s="21">
        <v>1</v>
      </c>
      <c r="R24" s="10"/>
    </row>
    <row r="25" s="2" customFormat="1" ht="24" customHeight="1" spans="1:18">
      <c r="A25" s="10">
        <v>23</v>
      </c>
      <c r="B25" s="10" t="s">
        <v>59</v>
      </c>
      <c r="C25" s="10" t="s">
        <v>30</v>
      </c>
      <c r="D25" s="11" t="s">
        <v>27</v>
      </c>
      <c r="E25" s="10" t="s">
        <v>60</v>
      </c>
      <c r="F25" s="12">
        <v>1</v>
      </c>
      <c r="G25" s="12">
        <v>11770590317</v>
      </c>
      <c r="H25" s="10" t="s">
        <v>61</v>
      </c>
      <c r="I25" s="20">
        <v>75.12</v>
      </c>
      <c r="J25" s="20">
        <v>43.1</v>
      </c>
      <c r="K25" s="21"/>
      <c r="L25" s="20">
        <f t="shared" si="0"/>
        <v>39.4066666666667</v>
      </c>
      <c r="M25" s="20">
        <f t="shared" si="1"/>
        <v>15.7626666666667</v>
      </c>
      <c r="N25" s="20">
        <v>45.6</v>
      </c>
      <c r="O25" s="20">
        <f t="shared" si="2"/>
        <v>27.36</v>
      </c>
      <c r="P25" s="20">
        <f t="shared" si="3"/>
        <v>43.1226666666667</v>
      </c>
      <c r="Q25" s="21">
        <v>1</v>
      </c>
      <c r="R25" s="10"/>
    </row>
    <row r="26" s="2" customFormat="1" ht="24" customHeight="1" spans="1:18">
      <c r="A26" s="10">
        <v>24</v>
      </c>
      <c r="B26" s="10" t="s">
        <v>62</v>
      </c>
      <c r="C26" s="10" t="s">
        <v>63</v>
      </c>
      <c r="D26" s="11" t="s">
        <v>27</v>
      </c>
      <c r="E26" s="10" t="s">
        <v>64</v>
      </c>
      <c r="F26" s="12">
        <v>7</v>
      </c>
      <c r="G26" s="12">
        <v>11770590619</v>
      </c>
      <c r="H26" s="10" t="s">
        <v>65</v>
      </c>
      <c r="I26" s="20">
        <v>75.58</v>
      </c>
      <c r="J26" s="20">
        <v>96.7</v>
      </c>
      <c r="K26" s="21"/>
      <c r="L26" s="20">
        <f t="shared" si="0"/>
        <v>57.4266666666667</v>
      </c>
      <c r="M26" s="20">
        <f t="shared" si="1"/>
        <v>22.9706666666667</v>
      </c>
      <c r="N26" s="20">
        <v>82.6</v>
      </c>
      <c r="O26" s="20">
        <f t="shared" si="2"/>
        <v>49.56</v>
      </c>
      <c r="P26" s="20">
        <f t="shared" si="3"/>
        <v>72.5306666666667</v>
      </c>
      <c r="Q26" s="21">
        <v>1</v>
      </c>
      <c r="R26" s="10"/>
    </row>
    <row r="27" s="2" customFormat="1" ht="24" customHeight="1" spans="1:18">
      <c r="A27" s="10">
        <v>25</v>
      </c>
      <c r="B27" s="10" t="s">
        <v>66</v>
      </c>
      <c r="C27" s="10" t="s">
        <v>67</v>
      </c>
      <c r="D27" s="11" t="s">
        <v>27</v>
      </c>
      <c r="E27" s="10" t="s">
        <v>64</v>
      </c>
      <c r="F27" s="12">
        <v>7</v>
      </c>
      <c r="G27" s="12">
        <v>11770590407</v>
      </c>
      <c r="H27" s="10" t="s">
        <v>65</v>
      </c>
      <c r="I27" s="20">
        <v>84.08</v>
      </c>
      <c r="J27" s="20">
        <v>87.5</v>
      </c>
      <c r="K27" s="21"/>
      <c r="L27" s="20">
        <f t="shared" si="0"/>
        <v>57.1933333333333</v>
      </c>
      <c r="M27" s="20">
        <f t="shared" si="1"/>
        <v>22.8773333333333</v>
      </c>
      <c r="N27" s="20">
        <v>81.8</v>
      </c>
      <c r="O27" s="20">
        <f t="shared" si="2"/>
        <v>49.08</v>
      </c>
      <c r="P27" s="20">
        <f t="shared" si="3"/>
        <v>71.9573333333333</v>
      </c>
      <c r="Q27" s="21">
        <v>2</v>
      </c>
      <c r="R27" s="10"/>
    </row>
    <row r="28" s="2" customFormat="1" ht="24" customHeight="1" spans="1:18">
      <c r="A28" s="10">
        <v>26</v>
      </c>
      <c r="B28" s="10" t="s">
        <v>68</v>
      </c>
      <c r="C28" s="10" t="s">
        <v>46</v>
      </c>
      <c r="D28" s="11" t="s">
        <v>27</v>
      </c>
      <c r="E28" s="10" t="s">
        <v>64</v>
      </c>
      <c r="F28" s="12">
        <v>7</v>
      </c>
      <c r="G28" s="12">
        <v>11770590409</v>
      </c>
      <c r="H28" s="10" t="s">
        <v>65</v>
      </c>
      <c r="I28" s="20">
        <v>83.1</v>
      </c>
      <c r="J28" s="20">
        <v>83.7</v>
      </c>
      <c r="K28" s="21"/>
      <c r="L28" s="20">
        <f t="shared" si="0"/>
        <v>55.6</v>
      </c>
      <c r="M28" s="20">
        <f t="shared" si="1"/>
        <v>22.24</v>
      </c>
      <c r="N28" s="20">
        <v>82.6</v>
      </c>
      <c r="O28" s="20">
        <f t="shared" si="2"/>
        <v>49.56</v>
      </c>
      <c r="P28" s="20">
        <f t="shared" si="3"/>
        <v>71.8</v>
      </c>
      <c r="Q28" s="21">
        <v>3</v>
      </c>
      <c r="R28" s="10"/>
    </row>
    <row r="29" s="2" customFormat="1" ht="24" customHeight="1" spans="1:18">
      <c r="A29" s="10">
        <v>27</v>
      </c>
      <c r="B29" s="10" t="s">
        <v>69</v>
      </c>
      <c r="C29" s="10" t="s">
        <v>70</v>
      </c>
      <c r="D29" s="11" t="s">
        <v>27</v>
      </c>
      <c r="E29" s="10" t="s">
        <v>64</v>
      </c>
      <c r="F29" s="12">
        <v>7</v>
      </c>
      <c r="G29" s="12">
        <v>11770590621</v>
      </c>
      <c r="H29" s="10" t="s">
        <v>65</v>
      </c>
      <c r="I29" s="20">
        <v>79.72</v>
      </c>
      <c r="J29" s="20">
        <v>93.6</v>
      </c>
      <c r="K29" s="21"/>
      <c r="L29" s="20">
        <f t="shared" si="0"/>
        <v>57.7733333333333</v>
      </c>
      <c r="M29" s="20">
        <f t="shared" si="1"/>
        <v>23.1093333333333</v>
      </c>
      <c r="N29" s="20">
        <v>78.8</v>
      </c>
      <c r="O29" s="20">
        <f t="shared" si="2"/>
        <v>47.28</v>
      </c>
      <c r="P29" s="20">
        <f t="shared" si="3"/>
        <v>70.3893333333333</v>
      </c>
      <c r="Q29" s="21">
        <v>4</v>
      </c>
      <c r="R29" s="10"/>
    </row>
    <row r="30" s="2" customFormat="1" ht="24" customHeight="1" spans="1:18">
      <c r="A30" s="10">
        <v>28</v>
      </c>
      <c r="B30" s="10" t="s">
        <v>71</v>
      </c>
      <c r="C30" s="10" t="s">
        <v>63</v>
      </c>
      <c r="D30" s="11" t="s">
        <v>27</v>
      </c>
      <c r="E30" s="10" t="s">
        <v>64</v>
      </c>
      <c r="F30" s="12">
        <v>7</v>
      </c>
      <c r="G30" s="12">
        <v>11770590415</v>
      </c>
      <c r="H30" s="10" t="s">
        <v>65</v>
      </c>
      <c r="I30" s="20">
        <v>82.38</v>
      </c>
      <c r="J30" s="20">
        <v>92.4</v>
      </c>
      <c r="K30" s="21"/>
      <c r="L30" s="20">
        <f t="shared" si="0"/>
        <v>58.26</v>
      </c>
      <c r="M30" s="20">
        <f t="shared" si="1"/>
        <v>23.304</v>
      </c>
      <c r="N30" s="20">
        <v>77.8</v>
      </c>
      <c r="O30" s="20">
        <f t="shared" si="2"/>
        <v>46.68</v>
      </c>
      <c r="P30" s="20">
        <f t="shared" si="3"/>
        <v>69.984</v>
      </c>
      <c r="Q30" s="21">
        <v>5</v>
      </c>
      <c r="R30" s="10"/>
    </row>
    <row r="31" s="2" customFormat="1" ht="24" customHeight="1" spans="1:18">
      <c r="A31" s="10">
        <v>29</v>
      </c>
      <c r="B31" s="10" t="s">
        <v>72</v>
      </c>
      <c r="C31" s="10" t="s">
        <v>25</v>
      </c>
      <c r="D31" s="11" t="s">
        <v>27</v>
      </c>
      <c r="E31" s="10" t="s">
        <v>64</v>
      </c>
      <c r="F31" s="12">
        <v>7</v>
      </c>
      <c r="G31" s="12">
        <v>11770590612</v>
      </c>
      <c r="H31" s="10" t="s">
        <v>65</v>
      </c>
      <c r="I31" s="20">
        <v>79.93</v>
      </c>
      <c r="J31" s="20">
        <v>76.3</v>
      </c>
      <c r="K31" s="21"/>
      <c r="L31" s="20">
        <f t="shared" si="0"/>
        <v>52.0766666666667</v>
      </c>
      <c r="M31" s="20">
        <f t="shared" si="1"/>
        <v>20.8306666666667</v>
      </c>
      <c r="N31" s="20">
        <v>79.4</v>
      </c>
      <c r="O31" s="20">
        <f t="shared" si="2"/>
        <v>47.64</v>
      </c>
      <c r="P31" s="20">
        <f t="shared" si="3"/>
        <v>68.4706666666667</v>
      </c>
      <c r="Q31" s="21">
        <v>6</v>
      </c>
      <c r="R31" s="10"/>
    </row>
    <row r="32" s="2" customFormat="1" ht="24" customHeight="1" spans="1:18">
      <c r="A32" s="10">
        <v>30</v>
      </c>
      <c r="B32" s="10" t="s">
        <v>73</v>
      </c>
      <c r="C32" s="10" t="s">
        <v>74</v>
      </c>
      <c r="D32" s="11" t="s">
        <v>27</v>
      </c>
      <c r="E32" s="10" t="s">
        <v>64</v>
      </c>
      <c r="F32" s="12">
        <v>7</v>
      </c>
      <c r="G32" s="12">
        <v>11770590413</v>
      </c>
      <c r="H32" s="10" t="s">
        <v>65</v>
      </c>
      <c r="I32" s="20">
        <v>69.64</v>
      </c>
      <c r="J32" s="20">
        <v>92.6</v>
      </c>
      <c r="K32" s="21"/>
      <c r="L32" s="20">
        <f t="shared" si="0"/>
        <v>54.08</v>
      </c>
      <c r="M32" s="20">
        <f t="shared" si="1"/>
        <v>21.632</v>
      </c>
      <c r="N32" s="20">
        <v>76.2</v>
      </c>
      <c r="O32" s="20">
        <f t="shared" si="2"/>
        <v>45.72</v>
      </c>
      <c r="P32" s="20">
        <f t="shared" si="3"/>
        <v>67.352</v>
      </c>
      <c r="Q32" s="21">
        <v>7</v>
      </c>
      <c r="R32" s="10"/>
    </row>
    <row r="33" s="2" customFormat="1" ht="24" customHeight="1" spans="1:18">
      <c r="A33" s="10">
        <v>31</v>
      </c>
      <c r="B33" s="10" t="s">
        <v>75</v>
      </c>
      <c r="C33" s="10"/>
      <c r="D33" s="11" t="s">
        <v>21</v>
      </c>
      <c r="E33" s="10" t="s">
        <v>22</v>
      </c>
      <c r="F33" s="12">
        <v>11</v>
      </c>
      <c r="G33" s="12">
        <v>11770590718</v>
      </c>
      <c r="H33" s="10" t="s">
        <v>23</v>
      </c>
      <c r="I33" s="20">
        <v>90.47</v>
      </c>
      <c r="J33" s="20">
        <v>94.7</v>
      </c>
      <c r="K33" s="21">
        <v>5</v>
      </c>
      <c r="L33" s="20">
        <f t="shared" si="0"/>
        <v>66.7233333333333</v>
      </c>
      <c r="M33" s="20">
        <f t="shared" si="1"/>
        <v>26.6893333333333</v>
      </c>
      <c r="N33" s="20">
        <v>83.6</v>
      </c>
      <c r="O33" s="20">
        <f t="shared" si="2"/>
        <v>50.16</v>
      </c>
      <c r="P33" s="20">
        <f t="shared" si="3"/>
        <v>76.8493333333333</v>
      </c>
      <c r="Q33" s="21">
        <v>1</v>
      </c>
      <c r="R33" s="10"/>
    </row>
    <row r="34" s="2" customFormat="1" ht="24" customHeight="1" spans="1:18">
      <c r="A34" s="10">
        <v>32</v>
      </c>
      <c r="B34" s="10" t="s">
        <v>76</v>
      </c>
      <c r="C34" s="10" t="s">
        <v>74</v>
      </c>
      <c r="D34" s="11" t="s">
        <v>27</v>
      </c>
      <c r="E34" s="10" t="s">
        <v>22</v>
      </c>
      <c r="F34" s="12">
        <v>11</v>
      </c>
      <c r="G34" s="12">
        <v>11770590628</v>
      </c>
      <c r="H34" s="10" t="s">
        <v>23</v>
      </c>
      <c r="I34" s="20">
        <v>80.87</v>
      </c>
      <c r="J34" s="20">
        <v>87.8</v>
      </c>
      <c r="K34" s="21">
        <v>5</v>
      </c>
      <c r="L34" s="20">
        <f t="shared" si="0"/>
        <v>61.2233333333333</v>
      </c>
      <c r="M34" s="20">
        <f t="shared" si="1"/>
        <v>24.4893333333333</v>
      </c>
      <c r="N34" s="20">
        <v>82.8</v>
      </c>
      <c r="O34" s="20">
        <f t="shared" si="2"/>
        <v>49.68</v>
      </c>
      <c r="P34" s="20">
        <f t="shared" si="3"/>
        <v>74.1693333333333</v>
      </c>
      <c r="Q34" s="21">
        <v>2</v>
      </c>
      <c r="R34" s="10"/>
    </row>
    <row r="35" s="2" customFormat="1" ht="24" customHeight="1" spans="1:18">
      <c r="A35" s="10">
        <v>33</v>
      </c>
      <c r="B35" s="10" t="s">
        <v>77</v>
      </c>
      <c r="C35" s="10" t="s">
        <v>78</v>
      </c>
      <c r="D35" s="11" t="s">
        <v>21</v>
      </c>
      <c r="E35" s="10" t="s">
        <v>22</v>
      </c>
      <c r="F35" s="12">
        <v>11</v>
      </c>
      <c r="G35" s="12">
        <v>11770590716</v>
      </c>
      <c r="H35" s="10" t="s">
        <v>23</v>
      </c>
      <c r="I35" s="20">
        <v>88.99</v>
      </c>
      <c r="J35" s="20">
        <v>92.3</v>
      </c>
      <c r="K35" s="21"/>
      <c r="L35" s="20">
        <f t="shared" si="0"/>
        <v>60.43</v>
      </c>
      <c r="M35" s="20">
        <f t="shared" si="1"/>
        <v>24.172</v>
      </c>
      <c r="N35" s="20">
        <v>74.4</v>
      </c>
      <c r="O35" s="20">
        <f t="shared" si="2"/>
        <v>44.64</v>
      </c>
      <c r="P35" s="20">
        <f t="shared" si="3"/>
        <v>68.812</v>
      </c>
      <c r="Q35" s="21">
        <v>3</v>
      </c>
      <c r="R35" s="10"/>
    </row>
    <row r="36" s="2" customFormat="1" ht="24" customHeight="1" spans="1:18">
      <c r="A36" s="10">
        <v>34</v>
      </c>
      <c r="B36" s="10" t="s">
        <v>79</v>
      </c>
      <c r="C36" s="10"/>
      <c r="D36" s="11" t="s">
        <v>21</v>
      </c>
      <c r="E36" s="10" t="s">
        <v>22</v>
      </c>
      <c r="F36" s="12">
        <v>11</v>
      </c>
      <c r="G36" s="12">
        <v>11770590702</v>
      </c>
      <c r="H36" s="10" t="s">
        <v>23</v>
      </c>
      <c r="I36" s="20">
        <v>90.27</v>
      </c>
      <c r="J36" s="20">
        <v>68.6</v>
      </c>
      <c r="K36" s="21"/>
      <c r="L36" s="20">
        <f t="shared" si="0"/>
        <v>52.9566666666667</v>
      </c>
      <c r="M36" s="20">
        <f t="shared" si="1"/>
        <v>21.1826666666667</v>
      </c>
      <c r="N36" s="20">
        <v>78.6</v>
      </c>
      <c r="O36" s="20">
        <f t="shared" si="2"/>
        <v>47.16</v>
      </c>
      <c r="P36" s="20">
        <f t="shared" si="3"/>
        <v>68.3426666666667</v>
      </c>
      <c r="Q36" s="21">
        <v>4</v>
      </c>
      <c r="R36" s="10"/>
    </row>
    <row r="37" s="2" customFormat="1" ht="24" customHeight="1" spans="1:18">
      <c r="A37" s="10">
        <v>35</v>
      </c>
      <c r="B37" s="10" t="s">
        <v>80</v>
      </c>
      <c r="C37" s="10"/>
      <c r="D37" s="11" t="s">
        <v>27</v>
      </c>
      <c r="E37" s="10" t="s">
        <v>22</v>
      </c>
      <c r="F37" s="12">
        <v>11</v>
      </c>
      <c r="G37" s="12">
        <v>11770590713</v>
      </c>
      <c r="H37" s="10" t="s">
        <v>23</v>
      </c>
      <c r="I37" s="20">
        <v>81.19</v>
      </c>
      <c r="J37" s="20">
        <v>87.2</v>
      </c>
      <c r="K37" s="21"/>
      <c r="L37" s="20">
        <f t="shared" si="0"/>
        <v>56.13</v>
      </c>
      <c r="M37" s="20">
        <f t="shared" si="1"/>
        <v>22.452</v>
      </c>
      <c r="N37" s="20">
        <v>74.4</v>
      </c>
      <c r="O37" s="20">
        <f t="shared" si="2"/>
        <v>44.64</v>
      </c>
      <c r="P37" s="20">
        <f t="shared" si="3"/>
        <v>67.092</v>
      </c>
      <c r="Q37" s="21">
        <v>5</v>
      </c>
      <c r="R37" s="10"/>
    </row>
    <row r="38" s="2" customFormat="1" ht="24" customHeight="1" spans="1:18">
      <c r="A38" s="10">
        <v>36</v>
      </c>
      <c r="B38" s="10" t="s">
        <v>81</v>
      </c>
      <c r="C38" s="10" t="s">
        <v>25</v>
      </c>
      <c r="D38" s="11" t="s">
        <v>27</v>
      </c>
      <c r="E38" s="10" t="s">
        <v>22</v>
      </c>
      <c r="F38" s="12">
        <v>11</v>
      </c>
      <c r="G38" s="12">
        <v>11770590627</v>
      </c>
      <c r="H38" s="10" t="s">
        <v>23</v>
      </c>
      <c r="I38" s="20">
        <v>103.77</v>
      </c>
      <c r="J38" s="20">
        <v>74.7</v>
      </c>
      <c r="K38" s="21"/>
      <c r="L38" s="20">
        <f t="shared" si="0"/>
        <v>59.49</v>
      </c>
      <c r="M38" s="20">
        <f t="shared" si="1"/>
        <v>23.796</v>
      </c>
      <c r="N38" s="20">
        <v>71.4</v>
      </c>
      <c r="O38" s="20">
        <f t="shared" si="2"/>
        <v>42.84</v>
      </c>
      <c r="P38" s="20">
        <f t="shared" si="3"/>
        <v>66.636</v>
      </c>
      <c r="Q38" s="21">
        <v>6</v>
      </c>
      <c r="R38" s="10"/>
    </row>
    <row r="39" s="2" customFormat="1" ht="24" customHeight="1" spans="1:18">
      <c r="A39" s="10">
        <v>37</v>
      </c>
      <c r="B39" s="10" t="s">
        <v>82</v>
      </c>
      <c r="C39" s="10" t="s">
        <v>30</v>
      </c>
      <c r="D39" s="11" t="s">
        <v>21</v>
      </c>
      <c r="E39" s="10" t="s">
        <v>22</v>
      </c>
      <c r="F39" s="12">
        <v>11</v>
      </c>
      <c r="G39" s="12">
        <v>11770590707</v>
      </c>
      <c r="H39" s="10" t="s">
        <v>23</v>
      </c>
      <c r="I39" s="20">
        <v>76.35</v>
      </c>
      <c r="J39" s="20">
        <v>85.6</v>
      </c>
      <c r="K39" s="21"/>
      <c r="L39" s="20">
        <f t="shared" si="0"/>
        <v>53.9833333333333</v>
      </c>
      <c r="M39" s="20">
        <f t="shared" si="1"/>
        <v>21.5933333333333</v>
      </c>
      <c r="N39" s="20">
        <v>74.2</v>
      </c>
      <c r="O39" s="20">
        <f t="shared" si="2"/>
        <v>44.52</v>
      </c>
      <c r="P39" s="20">
        <f t="shared" si="3"/>
        <v>66.1133333333333</v>
      </c>
      <c r="Q39" s="21">
        <v>7</v>
      </c>
      <c r="R39" s="10"/>
    </row>
    <row r="40" s="2" customFormat="1" ht="24" customHeight="1" spans="1:18">
      <c r="A40" s="10">
        <v>38</v>
      </c>
      <c r="B40" s="10" t="s">
        <v>83</v>
      </c>
      <c r="C40" s="10" t="s">
        <v>30</v>
      </c>
      <c r="D40" s="11" t="s">
        <v>27</v>
      </c>
      <c r="E40" s="10" t="s">
        <v>22</v>
      </c>
      <c r="F40" s="12">
        <v>11</v>
      </c>
      <c r="G40" s="12">
        <v>11770590711</v>
      </c>
      <c r="H40" s="10" t="s">
        <v>23</v>
      </c>
      <c r="I40" s="20">
        <v>101.6</v>
      </c>
      <c r="J40" s="20">
        <v>70.2</v>
      </c>
      <c r="K40" s="21"/>
      <c r="L40" s="20">
        <f t="shared" si="0"/>
        <v>57.2666666666667</v>
      </c>
      <c r="M40" s="20">
        <f t="shared" si="1"/>
        <v>22.9066666666667</v>
      </c>
      <c r="N40" s="20">
        <v>71.4</v>
      </c>
      <c r="O40" s="20">
        <f t="shared" si="2"/>
        <v>42.84</v>
      </c>
      <c r="P40" s="20">
        <f t="shared" si="3"/>
        <v>65.7466666666667</v>
      </c>
      <c r="Q40" s="21">
        <v>8</v>
      </c>
      <c r="R40" s="10"/>
    </row>
    <row r="41" s="2" customFormat="1" ht="24" customHeight="1" spans="1:18">
      <c r="A41" s="10">
        <v>39</v>
      </c>
      <c r="B41" s="10" t="s">
        <v>84</v>
      </c>
      <c r="C41" s="10" t="s">
        <v>25</v>
      </c>
      <c r="D41" s="11" t="s">
        <v>21</v>
      </c>
      <c r="E41" s="10" t="s">
        <v>22</v>
      </c>
      <c r="F41" s="12">
        <v>11</v>
      </c>
      <c r="G41" s="12">
        <v>11770590710</v>
      </c>
      <c r="H41" s="10" t="s">
        <v>23</v>
      </c>
      <c r="I41" s="20">
        <v>87.41</v>
      </c>
      <c r="J41" s="20">
        <v>89.2</v>
      </c>
      <c r="K41" s="21"/>
      <c r="L41" s="20">
        <f t="shared" si="0"/>
        <v>58.87</v>
      </c>
      <c r="M41" s="20">
        <f t="shared" si="1"/>
        <v>23.548</v>
      </c>
      <c r="N41" s="20">
        <v>68.4</v>
      </c>
      <c r="O41" s="20">
        <f t="shared" si="2"/>
        <v>41.04</v>
      </c>
      <c r="P41" s="20">
        <f t="shared" si="3"/>
        <v>64.588</v>
      </c>
      <c r="Q41" s="21">
        <v>9</v>
      </c>
      <c r="R41" s="10"/>
    </row>
    <row r="42" s="2" customFormat="1" ht="24" customHeight="1" spans="1:18">
      <c r="A42" s="10">
        <v>40</v>
      </c>
      <c r="B42" s="10" t="s">
        <v>85</v>
      </c>
      <c r="C42" s="10" t="s">
        <v>42</v>
      </c>
      <c r="D42" s="11" t="s">
        <v>21</v>
      </c>
      <c r="E42" s="10" t="s">
        <v>22</v>
      </c>
      <c r="F42" s="12">
        <v>11</v>
      </c>
      <c r="G42" s="12">
        <v>11770590708</v>
      </c>
      <c r="H42" s="10" t="s">
        <v>23</v>
      </c>
      <c r="I42" s="20">
        <v>106.04</v>
      </c>
      <c r="J42" s="20">
        <v>77.6</v>
      </c>
      <c r="K42" s="21"/>
      <c r="L42" s="20">
        <f t="shared" si="0"/>
        <v>61.2133333333333</v>
      </c>
      <c r="M42" s="20">
        <f t="shared" si="1"/>
        <v>24.4853333333333</v>
      </c>
      <c r="N42" s="20">
        <v>64.6</v>
      </c>
      <c r="O42" s="20">
        <f t="shared" si="2"/>
        <v>38.76</v>
      </c>
      <c r="P42" s="20">
        <f t="shared" si="3"/>
        <v>63.2453333333333</v>
      </c>
      <c r="Q42" s="21">
        <v>10</v>
      </c>
      <c r="R42" s="10"/>
    </row>
    <row r="43" s="2" customFormat="1" ht="24" customHeight="1" spans="1:18">
      <c r="A43" s="10">
        <v>41</v>
      </c>
      <c r="B43" s="10" t="s">
        <v>86</v>
      </c>
      <c r="C43" s="10" t="s">
        <v>25</v>
      </c>
      <c r="D43" s="11" t="s">
        <v>27</v>
      </c>
      <c r="E43" s="10" t="s">
        <v>22</v>
      </c>
      <c r="F43" s="12">
        <v>11</v>
      </c>
      <c r="G43" s="12">
        <v>11770590709</v>
      </c>
      <c r="H43" s="10" t="s">
        <v>23</v>
      </c>
      <c r="I43" s="20">
        <v>75.71</v>
      </c>
      <c r="J43" s="20">
        <v>86.8</v>
      </c>
      <c r="K43" s="21"/>
      <c r="L43" s="20">
        <f t="shared" si="0"/>
        <v>54.17</v>
      </c>
      <c r="M43" s="20">
        <f t="shared" si="1"/>
        <v>21.668</v>
      </c>
      <c r="N43" s="20">
        <v>66.8</v>
      </c>
      <c r="O43" s="20">
        <f t="shared" si="2"/>
        <v>40.08</v>
      </c>
      <c r="P43" s="20">
        <f t="shared" si="3"/>
        <v>61.748</v>
      </c>
      <c r="Q43" s="21">
        <v>11</v>
      </c>
      <c r="R43" s="10"/>
    </row>
    <row r="44" s="2" customFormat="1" ht="24" customHeight="1" spans="1:18">
      <c r="A44" s="10">
        <v>42</v>
      </c>
      <c r="B44" s="10" t="s">
        <v>87</v>
      </c>
      <c r="C44" s="10" t="s">
        <v>88</v>
      </c>
      <c r="D44" s="11" t="s">
        <v>27</v>
      </c>
      <c r="E44" s="10" t="s">
        <v>51</v>
      </c>
      <c r="F44" s="12">
        <v>3</v>
      </c>
      <c r="G44" s="12">
        <v>11770590721</v>
      </c>
      <c r="H44" s="10" t="s">
        <v>52</v>
      </c>
      <c r="I44" s="20">
        <v>68.18</v>
      </c>
      <c r="J44" s="20">
        <v>87.4</v>
      </c>
      <c r="K44" s="21">
        <v>5</v>
      </c>
      <c r="L44" s="20">
        <f t="shared" si="0"/>
        <v>56.86</v>
      </c>
      <c r="M44" s="20">
        <f t="shared" si="1"/>
        <v>22.744</v>
      </c>
      <c r="N44" s="20">
        <v>69.4</v>
      </c>
      <c r="O44" s="20">
        <f t="shared" si="2"/>
        <v>41.64</v>
      </c>
      <c r="P44" s="20">
        <f t="shared" si="3"/>
        <v>64.384</v>
      </c>
      <c r="Q44" s="21">
        <v>1</v>
      </c>
      <c r="R44" s="10"/>
    </row>
    <row r="45" s="2" customFormat="1" ht="24" customHeight="1" spans="1:18">
      <c r="A45" s="10">
        <v>43</v>
      </c>
      <c r="B45" s="10" t="s">
        <v>89</v>
      </c>
      <c r="C45" s="10" t="s">
        <v>20</v>
      </c>
      <c r="D45" s="11" t="s">
        <v>21</v>
      </c>
      <c r="E45" s="10" t="s">
        <v>51</v>
      </c>
      <c r="F45" s="12">
        <v>3</v>
      </c>
      <c r="G45" s="12">
        <v>11770590720</v>
      </c>
      <c r="H45" s="10" t="s">
        <v>52</v>
      </c>
      <c r="I45" s="20">
        <v>80.35</v>
      </c>
      <c r="J45" s="20">
        <v>82.7</v>
      </c>
      <c r="K45" s="21"/>
      <c r="L45" s="20">
        <f t="shared" si="0"/>
        <v>54.35</v>
      </c>
      <c r="M45" s="20">
        <f t="shared" si="1"/>
        <v>21.74</v>
      </c>
      <c r="N45" s="20">
        <v>69.2</v>
      </c>
      <c r="O45" s="20">
        <f t="shared" si="2"/>
        <v>41.52</v>
      </c>
      <c r="P45" s="20">
        <f t="shared" si="3"/>
        <v>63.26</v>
      </c>
      <c r="Q45" s="21">
        <v>2</v>
      </c>
      <c r="R45" s="10"/>
    </row>
    <row r="46" s="2" customFormat="1" ht="24" customHeight="1" spans="1:18">
      <c r="A46" s="10">
        <v>44</v>
      </c>
      <c r="B46" s="10" t="s">
        <v>90</v>
      </c>
      <c r="C46" s="10" t="s">
        <v>30</v>
      </c>
      <c r="D46" s="11" t="s">
        <v>27</v>
      </c>
      <c r="E46" s="10" t="s">
        <v>51</v>
      </c>
      <c r="F46" s="12">
        <v>3</v>
      </c>
      <c r="G46" s="12">
        <v>11770590722</v>
      </c>
      <c r="H46" s="10" t="s">
        <v>52</v>
      </c>
      <c r="I46" s="20">
        <v>70.59</v>
      </c>
      <c r="J46" s="20">
        <v>92.2</v>
      </c>
      <c r="K46" s="21">
        <v>5</v>
      </c>
      <c r="L46" s="20">
        <f t="shared" si="0"/>
        <v>59.2633333333333</v>
      </c>
      <c r="M46" s="20">
        <f t="shared" si="1"/>
        <v>23.7053333333333</v>
      </c>
      <c r="N46" s="20">
        <v>56.8</v>
      </c>
      <c r="O46" s="20">
        <f t="shared" si="2"/>
        <v>34.08</v>
      </c>
      <c r="P46" s="20">
        <f t="shared" si="3"/>
        <v>57.7853333333333</v>
      </c>
      <c r="Q46" s="21">
        <v>3</v>
      </c>
      <c r="R46" s="10"/>
    </row>
    <row r="47" s="3" customFormat="1" ht="21" customHeight="1" spans="1:18">
      <c r="A47" s="13">
        <v>45</v>
      </c>
      <c r="B47" s="13" t="s">
        <v>91</v>
      </c>
      <c r="C47" s="13" t="s">
        <v>88</v>
      </c>
      <c r="D47" s="14" t="s">
        <v>27</v>
      </c>
      <c r="E47" s="13" t="s">
        <v>92</v>
      </c>
      <c r="F47" s="15">
        <v>2</v>
      </c>
      <c r="G47" s="15">
        <v>11770590726</v>
      </c>
      <c r="H47" s="13" t="s">
        <v>23</v>
      </c>
      <c r="I47" s="22">
        <v>65.52</v>
      </c>
      <c r="J47" s="22">
        <v>92.6</v>
      </c>
      <c r="K47" s="23"/>
      <c r="L47" s="22">
        <f t="shared" si="0"/>
        <v>52.7066666666667</v>
      </c>
      <c r="M47" s="22">
        <f t="shared" si="1"/>
        <v>21.0826666666667</v>
      </c>
      <c r="N47" s="22">
        <v>61.6</v>
      </c>
      <c r="O47" s="22">
        <f t="shared" si="2"/>
        <v>36.96</v>
      </c>
      <c r="P47" s="22">
        <f t="shared" si="3"/>
        <v>58.0426666666667</v>
      </c>
      <c r="Q47" s="23">
        <v>1</v>
      </c>
      <c r="R47" s="13"/>
    </row>
    <row r="48" s="3" customFormat="1" ht="24" customHeight="1" spans="1:18">
      <c r="A48" s="13">
        <v>46</v>
      </c>
      <c r="B48" s="13" t="s">
        <v>93</v>
      </c>
      <c r="C48" s="13" t="s">
        <v>94</v>
      </c>
      <c r="D48" s="14" t="s">
        <v>27</v>
      </c>
      <c r="E48" s="13" t="s">
        <v>92</v>
      </c>
      <c r="F48" s="15">
        <v>2</v>
      </c>
      <c r="G48" s="15">
        <v>11770590728</v>
      </c>
      <c r="H48" s="13" t="s">
        <v>23</v>
      </c>
      <c r="I48" s="22">
        <v>84.64</v>
      </c>
      <c r="J48" s="22">
        <v>85.4</v>
      </c>
      <c r="K48" s="23"/>
      <c r="L48" s="22">
        <f t="shared" si="0"/>
        <v>56.68</v>
      </c>
      <c r="M48" s="22">
        <f t="shared" si="1"/>
        <v>22.672</v>
      </c>
      <c r="N48" s="22">
        <v>41.2</v>
      </c>
      <c r="O48" s="22">
        <f t="shared" si="2"/>
        <v>24.72</v>
      </c>
      <c r="P48" s="22">
        <f t="shared" si="3"/>
        <v>47.392</v>
      </c>
      <c r="Q48" s="23">
        <v>2</v>
      </c>
      <c r="R48" s="13"/>
    </row>
    <row r="49" s="3" customFormat="1" ht="24" customHeight="1" spans="1:18">
      <c r="A49" s="13">
        <v>47</v>
      </c>
      <c r="B49" s="13" t="s">
        <v>95</v>
      </c>
      <c r="C49" s="13" t="s">
        <v>42</v>
      </c>
      <c r="D49" s="14" t="s">
        <v>27</v>
      </c>
      <c r="E49" s="13" t="s">
        <v>96</v>
      </c>
      <c r="F49" s="15">
        <v>1</v>
      </c>
      <c r="G49" s="15">
        <v>11770590730</v>
      </c>
      <c r="H49" s="13" t="s">
        <v>97</v>
      </c>
      <c r="I49" s="22">
        <v>81.69</v>
      </c>
      <c r="J49" s="22">
        <v>85.2</v>
      </c>
      <c r="K49" s="23"/>
      <c r="L49" s="22">
        <f t="shared" si="0"/>
        <v>55.63</v>
      </c>
      <c r="M49" s="22">
        <f t="shared" si="1"/>
        <v>22.252</v>
      </c>
      <c r="N49" s="22">
        <v>73.4</v>
      </c>
      <c r="O49" s="22">
        <f t="shared" si="2"/>
        <v>44.04</v>
      </c>
      <c r="P49" s="22">
        <f t="shared" si="3"/>
        <v>66.292</v>
      </c>
      <c r="Q49" s="23">
        <v>1</v>
      </c>
      <c r="R49" s="13"/>
    </row>
    <row r="50" s="2" customFormat="1" ht="24" customHeight="1" spans="1:18">
      <c r="A50" s="10">
        <v>48</v>
      </c>
      <c r="B50" s="10" t="s">
        <v>98</v>
      </c>
      <c r="C50" s="10" t="s">
        <v>25</v>
      </c>
      <c r="D50" s="11" t="s">
        <v>21</v>
      </c>
      <c r="E50" s="12" t="s">
        <v>57</v>
      </c>
      <c r="F50" s="12">
        <v>2</v>
      </c>
      <c r="G50" s="12">
        <v>11770590804</v>
      </c>
      <c r="H50" s="12" t="s">
        <v>58</v>
      </c>
      <c r="I50" s="20">
        <v>83.65</v>
      </c>
      <c r="J50" s="20">
        <v>90</v>
      </c>
      <c r="K50" s="21"/>
      <c r="L50" s="20">
        <f t="shared" si="0"/>
        <v>57.8833333333333</v>
      </c>
      <c r="M50" s="20">
        <f t="shared" si="1"/>
        <v>23.1533333333333</v>
      </c>
      <c r="N50" s="20">
        <v>75</v>
      </c>
      <c r="O50" s="20">
        <f t="shared" si="2"/>
        <v>45</v>
      </c>
      <c r="P50" s="20">
        <f t="shared" si="3"/>
        <v>68.1533333333333</v>
      </c>
      <c r="Q50" s="21">
        <v>1</v>
      </c>
      <c r="R50" s="10"/>
    </row>
    <row r="51" s="2" customFormat="1" ht="24" customHeight="1" spans="1:18">
      <c r="A51" s="10">
        <v>49</v>
      </c>
      <c r="B51" s="10" t="s">
        <v>99</v>
      </c>
      <c r="C51" s="10"/>
      <c r="D51" s="11" t="s">
        <v>27</v>
      </c>
      <c r="E51" s="12" t="s">
        <v>57</v>
      </c>
      <c r="F51" s="12">
        <v>2</v>
      </c>
      <c r="G51" s="12">
        <v>11770590802</v>
      </c>
      <c r="H51" s="12" t="s">
        <v>58</v>
      </c>
      <c r="I51" s="20">
        <v>66.7</v>
      </c>
      <c r="J51" s="20">
        <v>89</v>
      </c>
      <c r="K51" s="21"/>
      <c r="L51" s="20">
        <f t="shared" si="0"/>
        <v>51.9</v>
      </c>
      <c r="M51" s="20">
        <f t="shared" si="1"/>
        <v>20.76</v>
      </c>
      <c r="N51" s="20">
        <v>72.2</v>
      </c>
      <c r="O51" s="20">
        <f t="shared" si="2"/>
        <v>43.32</v>
      </c>
      <c r="P51" s="20">
        <f t="shared" si="3"/>
        <v>64.08</v>
      </c>
      <c r="Q51" s="21">
        <v>2</v>
      </c>
      <c r="R51" s="10"/>
    </row>
    <row r="52" s="2" customFormat="1" ht="24" customHeight="1" spans="1:18">
      <c r="A52" s="10">
        <v>50</v>
      </c>
      <c r="B52" s="10" t="s">
        <v>100</v>
      </c>
      <c r="C52" s="10" t="s">
        <v>78</v>
      </c>
      <c r="D52" s="11" t="s">
        <v>21</v>
      </c>
      <c r="E52" s="10" t="s">
        <v>60</v>
      </c>
      <c r="F52" s="12">
        <v>4</v>
      </c>
      <c r="G52" s="12">
        <v>11770590812</v>
      </c>
      <c r="H52" s="10" t="s">
        <v>61</v>
      </c>
      <c r="I52" s="20">
        <v>82.95</v>
      </c>
      <c r="J52" s="20">
        <v>68.1</v>
      </c>
      <c r="K52" s="21"/>
      <c r="L52" s="20">
        <f t="shared" si="0"/>
        <v>50.35</v>
      </c>
      <c r="M52" s="20">
        <f t="shared" si="1"/>
        <v>20.14</v>
      </c>
      <c r="N52" s="20">
        <v>73.6</v>
      </c>
      <c r="O52" s="20">
        <f t="shared" si="2"/>
        <v>44.16</v>
      </c>
      <c r="P52" s="20">
        <f t="shared" si="3"/>
        <v>64.3</v>
      </c>
      <c r="Q52" s="21">
        <v>1</v>
      </c>
      <c r="R52" s="10"/>
    </row>
    <row r="53" s="2" customFormat="1" ht="24" customHeight="1" spans="1:18">
      <c r="A53" s="10">
        <v>51</v>
      </c>
      <c r="B53" s="10" t="s">
        <v>101</v>
      </c>
      <c r="C53" s="10"/>
      <c r="D53" s="11" t="s">
        <v>21</v>
      </c>
      <c r="E53" s="10" t="s">
        <v>60</v>
      </c>
      <c r="F53" s="12">
        <v>4</v>
      </c>
      <c r="G53" s="12">
        <v>11770590805</v>
      </c>
      <c r="H53" s="10" t="s">
        <v>61</v>
      </c>
      <c r="I53" s="20">
        <v>81.41</v>
      </c>
      <c r="J53" s="20">
        <v>82.5</v>
      </c>
      <c r="K53" s="21"/>
      <c r="L53" s="20">
        <f t="shared" si="0"/>
        <v>54.6366666666667</v>
      </c>
      <c r="M53" s="20">
        <f t="shared" si="1"/>
        <v>21.8546666666667</v>
      </c>
      <c r="N53" s="20">
        <v>69.8</v>
      </c>
      <c r="O53" s="20">
        <f t="shared" si="2"/>
        <v>41.88</v>
      </c>
      <c r="P53" s="20">
        <f t="shared" si="3"/>
        <v>63.7346666666667</v>
      </c>
      <c r="Q53" s="21">
        <v>2</v>
      </c>
      <c r="R53" s="10"/>
    </row>
    <row r="54" s="2" customFormat="1" ht="24" customHeight="1" spans="1:18">
      <c r="A54" s="10">
        <v>52</v>
      </c>
      <c r="B54" s="10" t="s">
        <v>102</v>
      </c>
      <c r="C54" s="10" t="s">
        <v>94</v>
      </c>
      <c r="D54" s="11" t="s">
        <v>21</v>
      </c>
      <c r="E54" s="10" t="s">
        <v>60</v>
      </c>
      <c r="F54" s="12">
        <v>4</v>
      </c>
      <c r="G54" s="12">
        <v>11770590806</v>
      </c>
      <c r="H54" s="10" t="s">
        <v>61</v>
      </c>
      <c r="I54" s="20">
        <v>77.48</v>
      </c>
      <c r="J54" s="20">
        <v>88.6</v>
      </c>
      <c r="K54" s="21"/>
      <c r="L54" s="20">
        <f t="shared" si="0"/>
        <v>55.36</v>
      </c>
      <c r="M54" s="20">
        <f t="shared" si="1"/>
        <v>22.144</v>
      </c>
      <c r="N54" s="20">
        <v>55.6</v>
      </c>
      <c r="O54" s="20">
        <f t="shared" si="2"/>
        <v>33.36</v>
      </c>
      <c r="P54" s="20">
        <f t="shared" si="3"/>
        <v>55.504</v>
      </c>
      <c r="Q54" s="21">
        <v>3</v>
      </c>
      <c r="R54" s="10"/>
    </row>
    <row r="55" s="2" customFormat="1" ht="24" customHeight="1" spans="1:18">
      <c r="A55" s="10">
        <v>53</v>
      </c>
      <c r="B55" s="10" t="s">
        <v>103</v>
      </c>
      <c r="C55" s="10"/>
      <c r="D55" s="11" t="s">
        <v>27</v>
      </c>
      <c r="E55" s="10" t="s">
        <v>60</v>
      </c>
      <c r="F55" s="12">
        <v>4</v>
      </c>
      <c r="G55" s="12">
        <v>11770590809</v>
      </c>
      <c r="H55" s="10" t="s">
        <v>61</v>
      </c>
      <c r="I55" s="20">
        <v>85.45</v>
      </c>
      <c r="J55" s="20">
        <v>60.7</v>
      </c>
      <c r="K55" s="21"/>
      <c r="L55" s="20">
        <f t="shared" si="0"/>
        <v>48.7166666666667</v>
      </c>
      <c r="M55" s="20">
        <f t="shared" si="1"/>
        <v>19.4866666666667</v>
      </c>
      <c r="N55" s="20">
        <v>52.4</v>
      </c>
      <c r="O55" s="20">
        <f t="shared" si="2"/>
        <v>31.44</v>
      </c>
      <c r="P55" s="20">
        <f t="shared" si="3"/>
        <v>50.9266666666667</v>
      </c>
      <c r="Q55" s="21">
        <v>4</v>
      </c>
      <c r="R55" s="10"/>
    </row>
    <row r="56" s="2" customFormat="1" ht="24" customHeight="1" spans="1:18">
      <c r="A56" s="10">
        <v>54</v>
      </c>
      <c r="B56" s="10" t="s">
        <v>104</v>
      </c>
      <c r="C56" s="10"/>
      <c r="D56" s="11" t="s">
        <v>27</v>
      </c>
      <c r="E56" s="10" t="s">
        <v>64</v>
      </c>
      <c r="F56" s="12">
        <v>20</v>
      </c>
      <c r="G56" s="12">
        <v>11770590814</v>
      </c>
      <c r="H56" s="10" t="s">
        <v>65</v>
      </c>
      <c r="I56" s="20">
        <v>91.62</v>
      </c>
      <c r="J56" s="20">
        <v>101.8</v>
      </c>
      <c r="K56" s="21"/>
      <c r="L56" s="20">
        <f t="shared" si="0"/>
        <v>64.4733333333333</v>
      </c>
      <c r="M56" s="20">
        <f t="shared" si="1"/>
        <v>25.7893333333333</v>
      </c>
      <c r="N56" s="20">
        <v>84.8</v>
      </c>
      <c r="O56" s="20">
        <f t="shared" si="2"/>
        <v>50.88</v>
      </c>
      <c r="P56" s="20">
        <f t="shared" si="3"/>
        <v>76.6693333333333</v>
      </c>
      <c r="Q56" s="21">
        <v>1</v>
      </c>
      <c r="R56" s="10"/>
    </row>
    <row r="57" s="2" customFormat="1" ht="24" customHeight="1" spans="1:18">
      <c r="A57" s="10">
        <v>55</v>
      </c>
      <c r="B57" s="10" t="s">
        <v>105</v>
      </c>
      <c r="C57" s="10" t="s">
        <v>106</v>
      </c>
      <c r="D57" s="11" t="s">
        <v>27</v>
      </c>
      <c r="E57" s="10" t="s">
        <v>64</v>
      </c>
      <c r="F57" s="12">
        <v>20</v>
      </c>
      <c r="G57" s="12">
        <v>11770590829</v>
      </c>
      <c r="H57" s="10" t="s">
        <v>65</v>
      </c>
      <c r="I57" s="20">
        <v>63.02</v>
      </c>
      <c r="J57" s="20">
        <v>108.4</v>
      </c>
      <c r="K57" s="21"/>
      <c r="L57" s="20">
        <f t="shared" si="0"/>
        <v>57.14</v>
      </c>
      <c r="M57" s="20">
        <f t="shared" si="1"/>
        <v>22.856</v>
      </c>
      <c r="N57" s="20">
        <v>82.6</v>
      </c>
      <c r="O57" s="20">
        <f t="shared" si="2"/>
        <v>49.56</v>
      </c>
      <c r="P57" s="20">
        <f t="shared" si="3"/>
        <v>72.416</v>
      </c>
      <c r="Q57" s="21">
        <v>2</v>
      </c>
      <c r="R57" s="10"/>
    </row>
    <row r="58" s="2" customFormat="1" ht="24" customHeight="1" spans="1:18">
      <c r="A58" s="10">
        <v>56</v>
      </c>
      <c r="B58" s="10" t="s">
        <v>107</v>
      </c>
      <c r="C58" s="10" t="s">
        <v>78</v>
      </c>
      <c r="D58" s="11" t="s">
        <v>27</v>
      </c>
      <c r="E58" s="10" t="s">
        <v>64</v>
      </c>
      <c r="F58" s="12">
        <v>20</v>
      </c>
      <c r="G58" s="12">
        <v>11770591008</v>
      </c>
      <c r="H58" s="10" t="s">
        <v>65</v>
      </c>
      <c r="I58" s="20">
        <v>78.76</v>
      </c>
      <c r="J58" s="20">
        <v>91.8</v>
      </c>
      <c r="K58" s="21"/>
      <c r="L58" s="20">
        <f t="shared" si="0"/>
        <v>56.8533333333333</v>
      </c>
      <c r="M58" s="20">
        <f t="shared" si="1"/>
        <v>22.7413333333333</v>
      </c>
      <c r="N58" s="20">
        <v>80.7</v>
      </c>
      <c r="O58" s="20">
        <f t="shared" si="2"/>
        <v>48.42</v>
      </c>
      <c r="P58" s="20">
        <f t="shared" si="3"/>
        <v>71.1613333333333</v>
      </c>
      <c r="Q58" s="21">
        <v>3</v>
      </c>
      <c r="R58" s="10"/>
    </row>
    <row r="59" s="2" customFormat="1" ht="24" customHeight="1" spans="1:18">
      <c r="A59" s="10">
        <v>57</v>
      </c>
      <c r="B59" s="10" t="s">
        <v>108</v>
      </c>
      <c r="C59" s="10"/>
      <c r="D59" s="11" t="s">
        <v>27</v>
      </c>
      <c r="E59" s="10" t="s">
        <v>64</v>
      </c>
      <c r="F59" s="12">
        <v>20</v>
      </c>
      <c r="G59" s="12">
        <v>11770591006</v>
      </c>
      <c r="H59" s="10" t="s">
        <v>65</v>
      </c>
      <c r="I59" s="20">
        <v>78.46</v>
      </c>
      <c r="J59" s="20">
        <v>89.2</v>
      </c>
      <c r="K59" s="21"/>
      <c r="L59" s="20">
        <f t="shared" si="0"/>
        <v>55.8866666666667</v>
      </c>
      <c r="M59" s="20">
        <f t="shared" si="1"/>
        <v>22.3546666666667</v>
      </c>
      <c r="N59" s="20">
        <v>80.4</v>
      </c>
      <c r="O59" s="20">
        <f t="shared" si="2"/>
        <v>48.24</v>
      </c>
      <c r="P59" s="20">
        <f t="shared" si="3"/>
        <v>70.5946666666667</v>
      </c>
      <c r="Q59" s="21">
        <v>4</v>
      </c>
      <c r="R59" s="10"/>
    </row>
    <row r="60" s="2" customFormat="1" ht="24" customHeight="1" spans="1:18">
      <c r="A60" s="10">
        <v>58</v>
      </c>
      <c r="B60" s="10" t="s">
        <v>109</v>
      </c>
      <c r="C60" s="10" t="s">
        <v>78</v>
      </c>
      <c r="D60" s="11" t="s">
        <v>27</v>
      </c>
      <c r="E60" s="10" t="s">
        <v>64</v>
      </c>
      <c r="F60" s="12">
        <v>20</v>
      </c>
      <c r="G60" s="12">
        <v>11770591014</v>
      </c>
      <c r="H60" s="10" t="s">
        <v>65</v>
      </c>
      <c r="I60" s="20">
        <v>80.78</v>
      </c>
      <c r="J60" s="20">
        <v>103.8</v>
      </c>
      <c r="K60" s="21"/>
      <c r="L60" s="20">
        <f t="shared" si="0"/>
        <v>61.5266666666667</v>
      </c>
      <c r="M60" s="20">
        <f t="shared" si="1"/>
        <v>24.6106666666667</v>
      </c>
      <c r="N60" s="20">
        <v>73.8</v>
      </c>
      <c r="O60" s="20">
        <f t="shared" si="2"/>
        <v>44.28</v>
      </c>
      <c r="P60" s="20">
        <f t="shared" si="3"/>
        <v>68.8906666666667</v>
      </c>
      <c r="Q60" s="21">
        <v>5</v>
      </c>
      <c r="R60" s="10"/>
    </row>
    <row r="61" s="2" customFormat="1" ht="24" customHeight="1" spans="1:18">
      <c r="A61" s="10">
        <v>59</v>
      </c>
      <c r="B61" s="10" t="s">
        <v>110</v>
      </c>
      <c r="C61" s="10" t="s">
        <v>42</v>
      </c>
      <c r="D61" s="11" t="s">
        <v>27</v>
      </c>
      <c r="E61" s="10" t="s">
        <v>64</v>
      </c>
      <c r="F61" s="12">
        <v>20</v>
      </c>
      <c r="G61" s="12">
        <v>11770590906</v>
      </c>
      <c r="H61" s="10" t="s">
        <v>65</v>
      </c>
      <c r="I61" s="20">
        <v>61.99</v>
      </c>
      <c r="J61" s="20">
        <v>86.9</v>
      </c>
      <c r="K61" s="21"/>
      <c r="L61" s="20">
        <f t="shared" si="0"/>
        <v>49.63</v>
      </c>
      <c r="M61" s="20">
        <f t="shared" si="1"/>
        <v>19.852</v>
      </c>
      <c r="N61" s="20">
        <v>81.6</v>
      </c>
      <c r="O61" s="20">
        <f t="shared" si="2"/>
        <v>48.96</v>
      </c>
      <c r="P61" s="20">
        <f t="shared" si="3"/>
        <v>68.812</v>
      </c>
      <c r="Q61" s="21">
        <v>6</v>
      </c>
      <c r="R61" s="10"/>
    </row>
    <row r="62" s="2" customFormat="1" ht="24" customHeight="1" spans="1:18">
      <c r="A62" s="10">
        <v>60</v>
      </c>
      <c r="B62" s="10" t="s">
        <v>111</v>
      </c>
      <c r="C62" s="10"/>
      <c r="D62" s="11" t="s">
        <v>27</v>
      </c>
      <c r="E62" s="10" t="s">
        <v>64</v>
      </c>
      <c r="F62" s="12">
        <v>20</v>
      </c>
      <c r="G62" s="12">
        <v>11770590912</v>
      </c>
      <c r="H62" s="10" t="s">
        <v>65</v>
      </c>
      <c r="I62" s="20">
        <v>77.64</v>
      </c>
      <c r="J62" s="20">
        <v>85</v>
      </c>
      <c r="K62" s="21"/>
      <c r="L62" s="20">
        <f t="shared" si="0"/>
        <v>54.2133333333333</v>
      </c>
      <c r="M62" s="20">
        <f t="shared" si="1"/>
        <v>21.6853333333333</v>
      </c>
      <c r="N62" s="20">
        <v>76.2</v>
      </c>
      <c r="O62" s="20">
        <f t="shared" si="2"/>
        <v>45.72</v>
      </c>
      <c r="P62" s="20">
        <f t="shared" si="3"/>
        <v>67.4053333333333</v>
      </c>
      <c r="Q62" s="21">
        <v>7</v>
      </c>
      <c r="R62" s="10"/>
    </row>
    <row r="63" s="2" customFormat="1" ht="24" customHeight="1" spans="1:18">
      <c r="A63" s="10">
        <v>61</v>
      </c>
      <c r="B63" s="10" t="s">
        <v>112</v>
      </c>
      <c r="C63" s="10" t="s">
        <v>78</v>
      </c>
      <c r="D63" s="11" t="s">
        <v>27</v>
      </c>
      <c r="E63" s="10" t="s">
        <v>64</v>
      </c>
      <c r="F63" s="12">
        <v>20</v>
      </c>
      <c r="G63" s="12">
        <v>11770591012</v>
      </c>
      <c r="H63" s="10" t="s">
        <v>65</v>
      </c>
      <c r="I63" s="20">
        <v>88.82</v>
      </c>
      <c r="J63" s="20">
        <v>95</v>
      </c>
      <c r="K63" s="21"/>
      <c r="L63" s="20">
        <f t="shared" si="0"/>
        <v>61.2733333333333</v>
      </c>
      <c r="M63" s="20">
        <f t="shared" si="1"/>
        <v>24.5093333333333</v>
      </c>
      <c r="N63" s="20">
        <v>71</v>
      </c>
      <c r="O63" s="20">
        <f t="shared" si="2"/>
        <v>42.6</v>
      </c>
      <c r="P63" s="20">
        <f t="shared" si="3"/>
        <v>67.1093333333333</v>
      </c>
      <c r="Q63" s="21">
        <v>8</v>
      </c>
      <c r="R63" s="10"/>
    </row>
    <row r="64" s="2" customFormat="1" ht="24" customHeight="1" spans="1:18">
      <c r="A64" s="10">
        <v>62</v>
      </c>
      <c r="B64" s="10" t="s">
        <v>113</v>
      </c>
      <c r="C64" s="10"/>
      <c r="D64" s="11" t="s">
        <v>27</v>
      </c>
      <c r="E64" s="10" t="s">
        <v>64</v>
      </c>
      <c r="F64" s="12">
        <v>20</v>
      </c>
      <c r="G64" s="12">
        <v>11770590825</v>
      </c>
      <c r="H64" s="10" t="s">
        <v>65</v>
      </c>
      <c r="I64" s="20">
        <v>72.4</v>
      </c>
      <c r="J64" s="20">
        <v>101.6</v>
      </c>
      <c r="K64" s="21"/>
      <c r="L64" s="20">
        <f t="shared" si="0"/>
        <v>58</v>
      </c>
      <c r="M64" s="20">
        <f t="shared" si="1"/>
        <v>23.2</v>
      </c>
      <c r="N64" s="20">
        <v>72.8</v>
      </c>
      <c r="O64" s="20">
        <f t="shared" si="2"/>
        <v>43.68</v>
      </c>
      <c r="P64" s="20">
        <f t="shared" si="3"/>
        <v>66.88</v>
      </c>
      <c r="Q64" s="21">
        <v>9</v>
      </c>
      <c r="R64" s="10"/>
    </row>
    <row r="65" s="2" customFormat="1" ht="24" customHeight="1" spans="1:18">
      <c r="A65" s="10">
        <v>63</v>
      </c>
      <c r="B65" s="10" t="s">
        <v>114</v>
      </c>
      <c r="C65" s="10" t="s">
        <v>39</v>
      </c>
      <c r="D65" s="11" t="s">
        <v>27</v>
      </c>
      <c r="E65" s="10" t="s">
        <v>64</v>
      </c>
      <c r="F65" s="12">
        <v>20</v>
      </c>
      <c r="G65" s="12">
        <v>11770591010</v>
      </c>
      <c r="H65" s="10" t="s">
        <v>65</v>
      </c>
      <c r="I65" s="20">
        <v>69.24</v>
      </c>
      <c r="J65" s="20">
        <v>83.8</v>
      </c>
      <c r="K65" s="21"/>
      <c r="L65" s="20">
        <f t="shared" si="0"/>
        <v>51.0133333333333</v>
      </c>
      <c r="M65" s="20">
        <f t="shared" si="1"/>
        <v>20.4053333333333</v>
      </c>
      <c r="N65" s="20">
        <v>76.6</v>
      </c>
      <c r="O65" s="20">
        <f t="shared" si="2"/>
        <v>45.96</v>
      </c>
      <c r="P65" s="20">
        <f t="shared" si="3"/>
        <v>66.3653333333333</v>
      </c>
      <c r="Q65" s="21">
        <v>10</v>
      </c>
      <c r="R65" s="10"/>
    </row>
    <row r="66" s="2" customFormat="1" ht="24" customHeight="1" spans="1:18">
      <c r="A66" s="10">
        <v>64</v>
      </c>
      <c r="B66" s="10" t="s">
        <v>115</v>
      </c>
      <c r="C66" s="10" t="s">
        <v>67</v>
      </c>
      <c r="D66" s="11" t="s">
        <v>27</v>
      </c>
      <c r="E66" s="10" t="s">
        <v>64</v>
      </c>
      <c r="F66" s="12">
        <v>20</v>
      </c>
      <c r="G66" s="12">
        <v>11770590818</v>
      </c>
      <c r="H66" s="10" t="s">
        <v>65</v>
      </c>
      <c r="I66" s="20">
        <v>74.62</v>
      </c>
      <c r="J66" s="20">
        <v>79.3</v>
      </c>
      <c r="K66" s="21"/>
      <c r="L66" s="20">
        <f t="shared" si="0"/>
        <v>51.3066666666667</v>
      </c>
      <c r="M66" s="20">
        <f t="shared" si="1"/>
        <v>20.5226666666667</v>
      </c>
      <c r="N66" s="20">
        <v>75.4</v>
      </c>
      <c r="O66" s="20">
        <f t="shared" si="2"/>
        <v>45.24</v>
      </c>
      <c r="P66" s="20">
        <f t="shared" si="3"/>
        <v>65.7626666666667</v>
      </c>
      <c r="Q66" s="21">
        <v>11</v>
      </c>
      <c r="R66" s="10"/>
    </row>
    <row r="67" s="2" customFormat="1" ht="24" customHeight="1" spans="1:18">
      <c r="A67" s="10">
        <v>65</v>
      </c>
      <c r="B67" s="10" t="s">
        <v>116</v>
      </c>
      <c r="C67" s="10" t="s">
        <v>78</v>
      </c>
      <c r="D67" s="11" t="s">
        <v>27</v>
      </c>
      <c r="E67" s="10" t="s">
        <v>64</v>
      </c>
      <c r="F67" s="12">
        <v>20</v>
      </c>
      <c r="G67" s="12">
        <v>11770590929</v>
      </c>
      <c r="H67" s="10" t="s">
        <v>65</v>
      </c>
      <c r="I67" s="20">
        <v>69.57</v>
      </c>
      <c r="J67" s="20">
        <v>94.4</v>
      </c>
      <c r="K67" s="21"/>
      <c r="L67" s="20">
        <f t="shared" ref="L67:L77" si="4">(I67+J67)/2*2/3+K67</f>
        <v>54.6566666666667</v>
      </c>
      <c r="M67" s="20">
        <f t="shared" ref="M67:M77" si="5">L67*0.4</f>
        <v>21.8626666666667</v>
      </c>
      <c r="N67" s="20">
        <v>72.8</v>
      </c>
      <c r="O67" s="20">
        <f t="shared" ref="O67:O77" si="6">N67*0.6</f>
        <v>43.68</v>
      </c>
      <c r="P67" s="20">
        <f t="shared" ref="P67:P77" si="7">M67+O67</f>
        <v>65.5426666666667</v>
      </c>
      <c r="Q67" s="21">
        <v>12</v>
      </c>
      <c r="R67" s="10"/>
    </row>
    <row r="68" s="2" customFormat="1" ht="24" customHeight="1" spans="1:18">
      <c r="A68" s="10">
        <v>66</v>
      </c>
      <c r="B68" s="10" t="s">
        <v>117</v>
      </c>
      <c r="C68" s="10"/>
      <c r="D68" s="11" t="s">
        <v>27</v>
      </c>
      <c r="E68" s="10" t="s">
        <v>64</v>
      </c>
      <c r="F68" s="12">
        <v>20</v>
      </c>
      <c r="G68" s="12">
        <v>11770590903</v>
      </c>
      <c r="H68" s="10" t="s">
        <v>65</v>
      </c>
      <c r="I68" s="20">
        <v>67.07</v>
      </c>
      <c r="J68" s="20">
        <v>89.8</v>
      </c>
      <c r="K68" s="21"/>
      <c r="L68" s="20">
        <f t="shared" si="4"/>
        <v>52.29</v>
      </c>
      <c r="M68" s="20">
        <f t="shared" si="5"/>
        <v>20.916</v>
      </c>
      <c r="N68" s="20">
        <v>74.2</v>
      </c>
      <c r="O68" s="20">
        <f t="shared" si="6"/>
        <v>44.52</v>
      </c>
      <c r="P68" s="20">
        <f t="shared" si="7"/>
        <v>65.436</v>
      </c>
      <c r="Q68" s="21">
        <v>13</v>
      </c>
      <c r="R68" s="10"/>
    </row>
    <row r="69" s="2" customFormat="1" ht="24" customHeight="1" spans="1:18">
      <c r="A69" s="10">
        <v>67</v>
      </c>
      <c r="B69" s="10" t="s">
        <v>118</v>
      </c>
      <c r="C69" s="10" t="s">
        <v>88</v>
      </c>
      <c r="D69" s="11" t="s">
        <v>27</v>
      </c>
      <c r="E69" s="10" t="s">
        <v>64</v>
      </c>
      <c r="F69" s="12">
        <v>20</v>
      </c>
      <c r="G69" s="12">
        <v>11770590916</v>
      </c>
      <c r="H69" s="10" t="s">
        <v>65</v>
      </c>
      <c r="I69" s="20">
        <v>61.88</v>
      </c>
      <c r="J69" s="20">
        <v>77.9</v>
      </c>
      <c r="K69" s="21"/>
      <c r="L69" s="20">
        <f t="shared" si="4"/>
        <v>46.5933333333333</v>
      </c>
      <c r="M69" s="20">
        <f t="shared" si="5"/>
        <v>18.6373333333333</v>
      </c>
      <c r="N69" s="20">
        <v>77.6</v>
      </c>
      <c r="O69" s="20">
        <f t="shared" si="6"/>
        <v>46.56</v>
      </c>
      <c r="P69" s="20">
        <f t="shared" si="7"/>
        <v>65.1973333333333</v>
      </c>
      <c r="Q69" s="21">
        <v>14</v>
      </c>
      <c r="R69" s="10"/>
    </row>
    <row r="70" s="2" customFormat="1" ht="24" customHeight="1" spans="1:18">
      <c r="A70" s="10">
        <v>68</v>
      </c>
      <c r="B70" s="10" t="s">
        <v>119</v>
      </c>
      <c r="C70" s="10"/>
      <c r="D70" s="11" t="s">
        <v>27</v>
      </c>
      <c r="E70" s="10" t="s">
        <v>64</v>
      </c>
      <c r="F70" s="12">
        <v>20</v>
      </c>
      <c r="G70" s="12">
        <v>11770590826</v>
      </c>
      <c r="H70" s="10" t="s">
        <v>65</v>
      </c>
      <c r="I70" s="20">
        <v>78.37</v>
      </c>
      <c r="J70" s="20">
        <v>86.8</v>
      </c>
      <c r="K70" s="21"/>
      <c r="L70" s="20">
        <f t="shared" si="4"/>
        <v>55.0566666666667</v>
      </c>
      <c r="M70" s="20">
        <f t="shared" si="5"/>
        <v>22.0226666666667</v>
      </c>
      <c r="N70" s="20">
        <v>71.6</v>
      </c>
      <c r="O70" s="20">
        <f t="shared" si="6"/>
        <v>42.96</v>
      </c>
      <c r="P70" s="20">
        <f t="shared" si="7"/>
        <v>64.9826666666667</v>
      </c>
      <c r="Q70" s="21">
        <v>15</v>
      </c>
      <c r="R70" s="10"/>
    </row>
    <row r="71" s="2" customFormat="1" ht="24" customHeight="1" spans="1:18">
      <c r="A71" s="10">
        <v>69</v>
      </c>
      <c r="B71" s="10" t="s">
        <v>120</v>
      </c>
      <c r="C71" s="10" t="s">
        <v>25</v>
      </c>
      <c r="D71" s="11" t="s">
        <v>27</v>
      </c>
      <c r="E71" s="10" t="s">
        <v>64</v>
      </c>
      <c r="F71" s="12">
        <v>20</v>
      </c>
      <c r="G71" s="12">
        <v>11770590920</v>
      </c>
      <c r="H71" s="10" t="s">
        <v>65</v>
      </c>
      <c r="I71" s="20">
        <v>90.15</v>
      </c>
      <c r="J71" s="20">
        <v>84.5</v>
      </c>
      <c r="K71" s="21"/>
      <c r="L71" s="20">
        <f t="shared" si="4"/>
        <v>58.2166666666667</v>
      </c>
      <c r="M71" s="20">
        <f t="shared" si="5"/>
        <v>23.2866666666667</v>
      </c>
      <c r="N71" s="20">
        <v>68.4</v>
      </c>
      <c r="O71" s="20">
        <f t="shared" si="6"/>
        <v>41.04</v>
      </c>
      <c r="P71" s="20">
        <f t="shared" si="7"/>
        <v>64.3266666666667</v>
      </c>
      <c r="Q71" s="21">
        <v>16</v>
      </c>
      <c r="R71" s="10"/>
    </row>
    <row r="72" s="2" customFormat="1" ht="24" customHeight="1" spans="1:18">
      <c r="A72" s="10">
        <v>70</v>
      </c>
      <c r="B72" s="10" t="s">
        <v>121</v>
      </c>
      <c r="C72" s="10"/>
      <c r="D72" s="11" t="s">
        <v>27</v>
      </c>
      <c r="E72" s="10" t="s">
        <v>64</v>
      </c>
      <c r="F72" s="12">
        <v>20</v>
      </c>
      <c r="G72" s="12">
        <v>11770590928</v>
      </c>
      <c r="H72" s="10" t="s">
        <v>65</v>
      </c>
      <c r="I72" s="20">
        <v>67.3</v>
      </c>
      <c r="J72" s="20">
        <v>75.3</v>
      </c>
      <c r="K72" s="21"/>
      <c r="L72" s="20">
        <f t="shared" si="4"/>
        <v>47.5333333333333</v>
      </c>
      <c r="M72" s="20">
        <f t="shared" si="5"/>
        <v>19.0133333333333</v>
      </c>
      <c r="N72" s="20">
        <v>75</v>
      </c>
      <c r="O72" s="20">
        <f t="shared" si="6"/>
        <v>45</v>
      </c>
      <c r="P72" s="20">
        <f t="shared" si="7"/>
        <v>64.0133333333333</v>
      </c>
      <c r="Q72" s="21">
        <v>17</v>
      </c>
      <c r="R72" s="10"/>
    </row>
    <row r="73" s="2" customFormat="1" ht="24" customHeight="1" spans="1:18">
      <c r="A73" s="10">
        <v>71</v>
      </c>
      <c r="B73" s="10" t="s">
        <v>122</v>
      </c>
      <c r="C73" s="10" t="s">
        <v>30</v>
      </c>
      <c r="D73" s="11" t="s">
        <v>27</v>
      </c>
      <c r="E73" s="10" t="s">
        <v>64</v>
      </c>
      <c r="F73" s="12">
        <v>20</v>
      </c>
      <c r="G73" s="12">
        <v>11770590901</v>
      </c>
      <c r="H73" s="10" t="s">
        <v>65</v>
      </c>
      <c r="I73" s="20">
        <v>58.25</v>
      </c>
      <c r="J73" s="20">
        <v>74.9</v>
      </c>
      <c r="K73" s="21"/>
      <c r="L73" s="20">
        <f t="shared" si="4"/>
        <v>44.3833333333333</v>
      </c>
      <c r="M73" s="20">
        <f t="shared" si="5"/>
        <v>17.7533333333333</v>
      </c>
      <c r="N73" s="20">
        <v>77</v>
      </c>
      <c r="O73" s="20">
        <f t="shared" si="6"/>
        <v>46.2</v>
      </c>
      <c r="P73" s="20">
        <f t="shared" si="7"/>
        <v>63.9533333333333</v>
      </c>
      <c r="Q73" s="21">
        <v>18</v>
      </c>
      <c r="R73" s="10"/>
    </row>
    <row r="74" s="2" customFormat="1" ht="24" customHeight="1" spans="1:18">
      <c r="A74" s="10">
        <v>72</v>
      </c>
      <c r="B74" s="10" t="s">
        <v>123</v>
      </c>
      <c r="C74" s="10" t="s">
        <v>88</v>
      </c>
      <c r="D74" s="11" t="s">
        <v>27</v>
      </c>
      <c r="E74" s="10" t="s">
        <v>64</v>
      </c>
      <c r="F74" s="12">
        <v>20</v>
      </c>
      <c r="G74" s="12">
        <v>11770590910</v>
      </c>
      <c r="H74" s="10" t="s">
        <v>65</v>
      </c>
      <c r="I74" s="20">
        <v>66.79</v>
      </c>
      <c r="J74" s="20">
        <v>81.3</v>
      </c>
      <c r="K74" s="21"/>
      <c r="L74" s="20">
        <f t="shared" si="4"/>
        <v>49.3633333333333</v>
      </c>
      <c r="M74" s="20">
        <f t="shared" si="5"/>
        <v>19.7453333333333</v>
      </c>
      <c r="N74" s="20">
        <v>73.4</v>
      </c>
      <c r="O74" s="20">
        <f t="shared" si="6"/>
        <v>44.04</v>
      </c>
      <c r="P74" s="20">
        <f t="shared" si="7"/>
        <v>63.7853333333333</v>
      </c>
      <c r="Q74" s="21">
        <v>19</v>
      </c>
      <c r="R74" s="10"/>
    </row>
    <row r="75" s="2" customFormat="1" ht="24" customHeight="1" spans="1:18">
      <c r="A75" s="10">
        <v>73</v>
      </c>
      <c r="B75" s="10" t="s">
        <v>124</v>
      </c>
      <c r="C75" s="10" t="s">
        <v>39</v>
      </c>
      <c r="D75" s="11" t="s">
        <v>27</v>
      </c>
      <c r="E75" s="10" t="s">
        <v>64</v>
      </c>
      <c r="F75" s="12">
        <v>20</v>
      </c>
      <c r="G75" s="12">
        <v>11770590923</v>
      </c>
      <c r="H75" s="10" t="s">
        <v>65</v>
      </c>
      <c r="I75" s="20">
        <v>78.56</v>
      </c>
      <c r="J75" s="20">
        <v>90.2</v>
      </c>
      <c r="K75" s="21"/>
      <c r="L75" s="20">
        <f t="shared" si="4"/>
        <v>56.2533333333333</v>
      </c>
      <c r="M75" s="20">
        <f t="shared" si="5"/>
        <v>22.5013333333333</v>
      </c>
      <c r="N75" s="20">
        <v>68.8</v>
      </c>
      <c r="O75" s="20">
        <f t="shared" si="6"/>
        <v>41.28</v>
      </c>
      <c r="P75" s="20">
        <f t="shared" si="7"/>
        <v>63.7813333333333</v>
      </c>
      <c r="Q75" s="21">
        <v>20</v>
      </c>
      <c r="R75" s="10"/>
    </row>
    <row r="76" s="2" customFormat="1" ht="24" customHeight="1" spans="1:18">
      <c r="A76" s="10">
        <v>74</v>
      </c>
      <c r="B76" s="10" t="s">
        <v>125</v>
      </c>
      <c r="C76" s="10"/>
      <c r="D76" s="11" t="s">
        <v>27</v>
      </c>
      <c r="E76" s="10" t="s">
        <v>54</v>
      </c>
      <c r="F76" s="12">
        <v>2</v>
      </c>
      <c r="G76" s="12">
        <v>11770591021</v>
      </c>
      <c r="H76" s="10" t="s">
        <v>55</v>
      </c>
      <c r="I76" s="20">
        <v>94.45</v>
      </c>
      <c r="J76" s="20">
        <v>83.5</v>
      </c>
      <c r="K76" s="21"/>
      <c r="L76" s="20">
        <f t="shared" si="4"/>
        <v>59.3166666666667</v>
      </c>
      <c r="M76" s="20">
        <f t="shared" si="5"/>
        <v>23.7266666666667</v>
      </c>
      <c r="N76" s="20">
        <v>76</v>
      </c>
      <c r="O76" s="20">
        <f t="shared" si="6"/>
        <v>45.6</v>
      </c>
      <c r="P76" s="20">
        <f t="shared" si="7"/>
        <v>69.3266666666667</v>
      </c>
      <c r="Q76" s="21">
        <v>1</v>
      </c>
      <c r="R76" s="10"/>
    </row>
    <row r="77" s="2" customFormat="1" ht="24" customHeight="1" spans="1:18">
      <c r="A77" s="10">
        <v>75</v>
      </c>
      <c r="B77" s="10" t="s">
        <v>126</v>
      </c>
      <c r="C77" s="10"/>
      <c r="D77" s="11" t="s">
        <v>27</v>
      </c>
      <c r="E77" s="10" t="s">
        <v>54</v>
      </c>
      <c r="F77" s="12">
        <v>2</v>
      </c>
      <c r="G77" s="12">
        <v>11770591018</v>
      </c>
      <c r="H77" s="10" t="s">
        <v>55</v>
      </c>
      <c r="I77" s="20">
        <v>71.01</v>
      </c>
      <c r="J77" s="20">
        <v>98</v>
      </c>
      <c r="K77" s="21"/>
      <c r="L77" s="20">
        <f t="shared" si="4"/>
        <v>56.3366666666667</v>
      </c>
      <c r="M77" s="20">
        <f t="shared" si="5"/>
        <v>22.5346666666667</v>
      </c>
      <c r="N77" s="20">
        <v>56.2</v>
      </c>
      <c r="O77" s="20">
        <f t="shared" si="6"/>
        <v>33.72</v>
      </c>
      <c r="P77" s="20">
        <f t="shared" si="7"/>
        <v>56.2546666666667</v>
      </c>
      <c r="Q77" s="21">
        <v>2</v>
      </c>
      <c r="R77" s="10"/>
    </row>
  </sheetData>
  <sortState ref="A56:R75">
    <sortCondition ref="A56"/>
  </sortState>
  <mergeCells count="1">
    <mergeCell ref="A1:R1"/>
  </mergeCells>
  <printOptions horizontalCentered="1"/>
  <pageMargins left="0.118055555555556" right="0.118055555555556" top="0.409027777777778" bottom="0.409027777777778"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Screnn</cp:lastModifiedBy>
  <dcterms:created xsi:type="dcterms:W3CDTF">2020-12-24T07:04:00Z</dcterms:created>
  <dcterms:modified xsi:type="dcterms:W3CDTF">2021-01-26T07:05:02Z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